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Desktop\Списки на сайт\"/>
    </mc:Choice>
  </mc:AlternateContent>
  <bookViews>
    <workbookView xWindow="0" yWindow="0" windowWidth="21576" windowHeight="2388" tabRatio="672" activeTab="3"/>
  </bookViews>
  <sheets>
    <sheet name="АУП (СОШ)" sheetId="2" r:id="rId1"/>
    <sheet name="АУП (ДОУ)" sheetId="6" r:id="rId2"/>
    <sheet name="Контрольные списки (ОБРАЗЕЦ)" sheetId="8" r:id="rId3"/>
    <sheet name="Контрольные списки (СОШ)" sheetId="9" r:id="rId4"/>
    <sheet name="Контрольные списки (ДОУ)" sheetId="7" r:id="rId5"/>
    <sheet name="Вакансии (ОУ)" sheetId="12" r:id="rId6"/>
    <sheet name="Вакансии (ДОУ)" sheetId="13" r:id="rId7"/>
    <sheet name="Комплектование классов" sheetId="14" r:id="rId8"/>
  </sheets>
  <definedNames>
    <definedName name="_xlnm._FilterDatabase" localSheetId="1" hidden="1">'АУП (ДОУ)'!$A$2:$H$7</definedName>
    <definedName name="_xlnm._FilterDatabase" localSheetId="0" hidden="1">'АУП (СОШ)'!$A$2:$H$11</definedName>
    <definedName name="_xlnm._FilterDatabase" localSheetId="4" hidden="1">'Контрольные списки (ДОУ)'!$A$1:$N$13</definedName>
    <definedName name="_xlnm._FilterDatabase" localSheetId="2" hidden="1">'Контрольные списки (ОБРАЗЕЦ)'!$A$1:$Q$9</definedName>
    <definedName name="_xlnm._FilterDatabase" localSheetId="3" hidden="1">'Контрольные списки (СОШ)'!$A$1:$I$12</definedName>
    <definedName name="_xlnm.Print_Titles" localSheetId="1">'АУП (ДОУ)'!$2:$2</definedName>
    <definedName name="_xlnm.Print_Titles" localSheetId="0">'АУП (СОШ)'!$2:$2</definedName>
    <definedName name="_xlnm.Print_Area" localSheetId="1">'АУП (ДОУ)'!$A$1:$J$9</definedName>
    <definedName name="_xlnm.Print_Area" localSheetId="0">'АУП (СОШ)'!$A$1:$J$14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8" i="6" l="1"/>
  <c r="H12" i="14" l="1"/>
  <c r="H13" i="14"/>
  <c r="H14" i="14"/>
  <c r="H11" i="14"/>
  <c r="BB5" i="12" l="1"/>
  <c r="BC5" i="12"/>
  <c r="BB6" i="12"/>
  <c r="BC6" i="12"/>
  <c r="BB7" i="12"/>
  <c r="BC7" i="12"/>
  <c r="BB8" i="12"/>
  <c r="BC8" i="12"/>
  <c r="BB9" i="12"/>
  <c r="BC9" i="12"/>
  <c r="BB10" i="12"/>
  <c r="BC10" i="12"/>
  <c r="BB11" i="12"/>
  <c r="BC11" i="12"/>
  <c r="BB12" i="12"/>
  <c r="BC12" i="12"/>
  <c r="BB13" i="12"/>
  <c r="BC13" i="12"/>
  <c r="BB14" i="12"/>
  <c r="BC14" i="12"/>
  <c r="BB15" i="12"/>
  <c r="BC15" i="12"/>
  <c r="BB16" i="12"/>
  <c r="BC16" i="12"/>
  <c r="BB17" i="12"/>
  <c r="BC17" i="12"/>
  <c r="BB18" i="12"/>
  <c r="BC18" i="12"/>
  <c r="BB19" i="12"/>
  <c r="BC19" i="12"/>
  <c r="BB20" i="12"/>
  <c r="BC20" i="12"/>
  <c r="BB21" i="12"/>
  <c r="BC21" i="12"/>
  <c r="BB22" i="12"/>
  <c r="BC22" i="12"/>
  <c r="BB23" i="12"/>
  <c r="BC23" i="12"/>
  <c r="BB24" i="12"/>
  <c r="BC24" i="12"/>
  <c r="BB25" i="12"/>
  <c r="BC25" i="12"/>
  <c r="BB26" i="12"/>
  <c r="BC26" i="12"/>
  <c r="BB27" i="12"/>
  <c r="BC27" i="12"/>
  <c r="BB28" i="12"/>
  <c r="BC28" i="12"/>
  <c r="BB29" i="12"/>
  <c r="BC29" i="12"/>
  <c r="BB30" i="12"/>
  <c r="BC30" i="12"/>
  <c r="BB31" i="12"/>
  <c r="BC31" i="12"/>
  <c r="BB32" i="12"/>
  <c r="BC32" i="12"/>
  <c r="BB33" i="12"/>
  <c r="BC33" i="12"/>
  <c r="BB34" i="12"/>
  <c r="BC34" i="12"/>
  <c r="BB35" i="12"/>
  <c r="BC35" i="12"/>
  <c r="BC4" i="12"/>
  <c r="BB4" i="12"/>
  <c r="D36" i="12"/>
  <c r="E36" i="12"/>
  <c r="F36" i="12"/>
  <c r="G36" i="12"/>
  <c r="H36" i="12"/>
  <c r="I36" i="12"/>
  <c r="J36" i="12"/>
  <c r="K36" i="12"/>
  <c r="L36" i="12"/>
  <c r="M36" i="12"/>
  <c r="N36" i="12"/>
  <c r="O36" i="12"/>
  <c r="P36" i="12"/>
  <c r="Q36" i="12"/>
  <c r="R36" i="12"/>
  <c r="S36" i="12"/>
  <c r="T36" i="12"/>
  <c r="U36" i="12"/>
  <c r="V36" i="12"/>
  <c r="W36" i="12"/>
  <c r="X36" i="12"/>
  <c r="Y36" i="12"/>
  <c r="Z36" i="12"/>
  <c r="AA36" i="12"/>
  <c r="AB36" i="12"/>
  <c r="AC36" i="12"/>
  <c r="AD36" i="12"/>
  <c r="AE36" i="12"/>
  <c r="AF36" i="12"/>
  <c r="AG36" i="12"/>
  <c r="AH36" i="12"/>
  <c r="AI36" i="12"/>
  <c r="AJ36" i="12"/>
  <c r="AK36" i="12"/>
  <c r="AL36" i="12"/>
  <c r="AM36" i="12"/>
  <c r="AN36" i="12"/>
  <c r="AO36" i="12"/>
  <c r="AP36" i="12"/>
  <c r="AQ36" i="12"/>
  <c r="AR36" i="12"/>
  <c r="AS36" i="12"/>
  <c r="AT36" i="12"/>
  <c r="AU36" i="12"/>
  <c r="AV36" i="12"/>
  <c r="AW36" i="12"/>
  <c r="AX36" i="12"/>
  <c r="AY36" i="12"/>
  <c r="AZ36" i="12"/>
  <c r="C36" i="12"/>
  <c r="I31" i="13"/>
  <c r="H31" i="13"/>
  <c r="G31" i="13"/>
  <c r="F31" i="13"/>
  <c r="E31" i="13"/>
  <c r="D31" i="13"/>
  <c r="C31" i="13"/>
  <c r="K30" i="13"/>
  <c r="K29" i="13"/>
  <c r="K28" i="13"/>
  <c r="K27" i="13"/>
  <c r="K26" i="13"/>
  <c r="K25" i="13"/>
  <c r="K24" i="13"/>
  <c r="K23" i="13"/>
  <c r="K22" i="13"/>
  <c r="K21" i="13"/>
  <c r="K20" i="13"/>
  <c r="K19" i="13"/>
  <c r="K18" i="13"/>
  <c r="K17" i="13"/>
  <c r="K16" i="13"/>
  <c r="K15" i="13"/>
  <c r="K14" i="13"/>
  <c r="K13" i="13"/>
  <c r="K12" i="13"/>
  <c r="K11" i="13"/>
  <c r="K10" i="13"/>
  <c r="K9" i="13"/>
  <c r="K8" i="13"/>
  <c r="K7" i="13"/>
  <c r="K6" i="13"/>
  <c r="K5" i="13"/>
  <c r="K4" i="13"/>
  <c r="K3" i="13"/>
  <c r="K31" i="13" l="1"/>
  <c r="BC36" i="12"/>
  <c r="BB36" i="12"/>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19" i="7"/>
  <c r="D18" i="7"/>
  <c r="D17" i="7"/>
  <c r="D16" i="7"/>
  <c r="D15" i="7"/>
  <c r="D14" i="7"/>
  <c r="D12" i="7"/>
  <c r="D11" i="7"/>
  <c r="D10" i="7"/>
  <c r="D9" i="7"/>
  <c r="D8" i="7"/>
  <c r="D7" i="7"/>
  <c r="D11" i="8"/>
  <c r="D10" i="8"/>
  <c r="D7" i="8"/>
  <c r="D8" i="8"/>
  <c r="E9" i="6"/>
  <c r="E7" i="6"/>
  <c r="E6" i="6"/>
  <c r="E5" i="6"/>
  <c r="E4" i="6"/>
  <c r="E11" i="2"/>
  <c r="E13" i="2"/>
  <c r="E5" i="2"/>
  <c r="E4" i="2"/>
  <c r="E10" i="2"/>
</calcChain>
</file>

<file path=xl/sharedStrings.xml><?xml version="1.0" encoding="utf-8"?>
<sst xmlns="http://schemas.openxmlformats.org/spreadsheetml/2006/main" count="1198" uniqueCount="854">
  <si>
    <t>РЕЕСТР
административно-управленческого персонала образовательных организаций, подведомственных управлению образования Администрации Тюменского муниципального района</t>
  </si>
  <si>
    <t>Должность</t>
  </si>
  <si>
    <t>Ф.И.О.</t>
  </si>
  <si>
    <t>Дата рождения</t>
  </si>
  <si>
    <t>Дата назначения на должность</t>
  </si>
  <si>
    <t>Срок истечения
трудового договора</t>
  </si>
  <si>
    <t>МАОУ Андреевская СОШ</t>
  </si>
  <si>
    <t>Директор</t>
  </si>
  <si>
    <t>Заместитель директора (УР)</t>
  </si>
  <si>
    <t>МАОУ Богандинская СОШ №1</t>
  </si>
  <si>
    <t>Заместитель директора (ВР)</t>
  </si>
  <si>
    <t>МАОУ Богандинская СОШ №2</t>
  </si>
  <si>
    <t>МАОУ Богандинская СОШ №42</t>
  </si>
  <si>
    <t>МАОУ Борковская СОШ</t>
  </si>
  <si>
    <t>МАОУ Боровская СОШ</t>
  </si>
  <si>
    <t>МАОУ Винзилинская СОШ им. Ковальчука</t>
  </si>
  <si>
    <t>МАОУ Горьковская СОШ</t>
  </si>
  <si>
    <t>МАОУ Ембаевская СОШ им. Аширбекова</t>
  </si>
  <si>
    <t>МАОУ Каменская СОШ</t>
  </si>
  <si>
    <t>МАОУ Каскаринская СОШ</t>
  </si>
  <si>
    <t>МАОУ Кулаковская СОШ</t>
  </si>
  <si>
    <t>МАОУ Луговская СОШ</t>
  </si>
  <si>
    <t>МАОУ Мальковская СОШ</t>
  </si>
  <si>
    <t>МАОУ Московская СОШ</t>
  </si>
  <si>
    <t>МАОУ Муллашинская СОШ</t>
  </si>
  <si>
    <t>МАОУ Новотарманская СОШ</t>
  </si>
  <si>
    <t>МАОУ Переваловская СОШ</t>
  </si>
  <si>
    <t>МАОУ Созоновская СОШ</t>
  </si>
  <si>
    <t>МАОУ Успенская СОШ</t>
  </si>
  <si>
    <t>МАОУ Червишевская СОШ</t>
  </si>
  <si>
    <t>МАОУ Чикчинская СОШ им. Якина</t>
  </si>
  <si>
    <t>МАОУ Яровская СОШ</t>
  </si>
  <si>
    <t>Заведующий</t>
  </si>
  <si>
    <t>Заместитель заведующего, руководитель филиала</t>
  </si>
  <si>
    <t>Заместитель заведующего</t>
  </si>
  <si>
    <t>Заместитель директора, руководитель филиала</t>
  </si>
  <si>
    <t>Сведения об образовании</t>
  </si>
  <si>
    <t>Сведения о профессиональной переподготовке</t>
  </si>
  <si>
    <t>Перечень курируемых вопросов</t>
  </si>
  <si>
    <t>Полных лет
(в 2023 г.)</t>
  </si>
  <si>
    <t>Руководитель 
ЦОЦиГП "Точка роста"</t>
  </si>
  <si>
    <t>Советник директора по воспитанию и взаимодействию с детскими общественными объединениями</t>
  </si>
  <si>
    <t>МАОУ Наименование СОШ</t>
  </si>
  <si>
    <t>№
п/п</t>
  </si>
  <si>
    <t>Ф.И.О. работника</t>
  </si>
  <si>
    <t>Награды, ученая степень</t>
  </si>
  <si>
    <t>Стаж работы</t>
  </si>
  <si>
    <t>Учебная нагрузка</t>
  </si>
  <si>
    <t>Домашний адрес, телефон</t>
  </si>
  <si>
    <t>общий</t>
  </si>
  <si>
    <t>педагогический стаж</t>
  </si>
  <si>
    <t>в данном учреждении</t>
  </si>
  <si>
    <t>руководящий</t>
  </si>
  <si>
    <t>Предмет</t>
  </si>
  <si>
    <t>В каких классах</t>
  </si>
  <si>
    <t>АУП</t>
  </si>
  <si>
    <t>Педагогические работники</t>
  </si>
  <si>
    <t>технология</t>
  </si>
  <si>
    <t>ИЗО</t>
  </si>
  <si>
    <t>химия</t>
  </si>
  <si>
    <t>музыка</t>
  </si>
  <si>
    <t>математика</t>
  </si>
  <si>
    <t>английский язык</t>
  </si>
  <si>
    <t>ОБЖ</t>
  </si>
  <si>
    <t>география</t>
  </si>
  <si>
    <t>физика</t>
  </si>
  <si>
    <t>русский язык и литература</t>
  </si>
  <si>
    <t>немецкий язык</t>
  </si>
  <si>
    <t>информатика</t>
  </si>
  <si>
    <t>Курсы повышения квалификации
(год, наименование учреждения, наименование курсов)
(за последние 3 года)</t>
  </si>
  <si>
    <t>Образование, наименование учреждения, год окончания, специальность по диплому</t>
  </si>
  <si>
    <t>Руководитель СПДО</t>
  </si>
  <si>
    <t>Х</t>
  </si>
  <si>
    <t>МАДОУ Наименование детского сада "Наименование"</t>
  </si>
  <si>
    <t>Иванов Иван Иванович</t>
  </si>
  <si>
    <t>Петров Петр Петрович</t>
  </si>
  <si>
    <t>01.01.1990</t>
  </si>
  <si>
    <t>01.01.1991</t>
  </si>
  <si>
    <t>01.01.1992</t>
  </si>
  <si>
    <t>01.01.1993</t>
  </si>
  <si>
    <t>Полных лет
(в 2023 г.)
ФОРМУЛА!</t>
  </si>
  <si>
    <t>Директор, учитель</t>
  </si>
  <si>
    <t>Учитель</t>
  </si>
  <si>
    <t>Образование год окончания, наименование учреждения, специальность по диплому)</t>
  </si>
  <si>
    <t>Высшее, 2012, ФГАОУ ВО "Тюменский государственный университет", учитель математики</t>
  </si>
  <si>
    <t>Высшее, 2013, ФГАОУ ВО "Тюменский государственный университет", филолог</t>
  </si>
  <si>
    <t>Курсы повышения квалификации
(год, наименование учреждения, наименование курсов, часов)
(за последние 3 года)</t>
  </si>
  <si>
    <t>Нагрузка
________
ИТОГ</t>
  </si>
  <si>
    <t>7
7 ч</t>
  </si>
  <si>
    <t>русский язык
литература</t>
  </si>
  <si>
    <t>6
3
9 ч</t>
  </si>
  <si>
    <t>5, 6
5, 6</t>
  </si>
  <si>
    <t>Среднее специальное, 2011, ГОУ СПО "Тюменский государственный колледж профессионально-педагогических технологий", учитель начальных классов</t>
  </si>
  <si>
    <t>Высшее, 2012,  ГОУ ВПО "Курганский государственный университет", географ</t>
  </si>
  <si>
    <t>2022, ТОГИРРО, "Реализация требований обновленных ФГОС НОО в работе учителя", 72 часа</t>
  </si>
  <si>
    <t>Награды, ученая степень
(год, наименование награды)</t>
  </si>
  <si>
    <t>п. Наименование, ул. Наименование, д. 1, кв. 2
89221239876</t>
  </si>
  <si>
    <t>п. Наименование, ул. Наименование, д. 5, кв. 10
89221239876</t>
  </si>
  <si>
    <t>п. Наименование, ул. Наименование, д. 25, кв. 1
89221239876</t>
  </si>
  <si>
    <t>п. Наименование, ул. Наименование, д. 25, кв. 15
89221239876</t>
  </si>
  <si>
    <t>Первая, 2019</t>
  </si>
  <si>
    <t>Высшая, 2019</t>
  </si>
  <si>
    <t>2020, Благодарственное письмо УО АТМР</t>
  </si>
  <si>
    <t>2021, Благодарственное письмо УО АТМР</t>
  </si>
  <si>
    <t>2022, Благодарственное письмо УО АТМР</t>
  </si>
  <si>
    <t>начальные классы
музыка</t>
  </si>
  <si>
    <t>Учитель, социальный педагог (0,5 ст.)</t>
  </si>
  <si>
    <t>18
5
23 ч</t>
  </si>
  <si>
    <t>2б
5, 6, 7</t>
  </si>
  <si>
    <t>5, 6, 7, 8, 9</t>
  </si>
  <si>
    <t>14
14 ч</t>
  </si>
  <si>
    <t>Заместитель директора (1 ст.), учитель</t>
  </si>
  <si>
    <t>ОБРАЗЕЦ (НЕ ЗАПОЛНЯТЬ!!!)</t>
  </si>
  <si>
    <t>ПОДСКАЗКА:
"Enter" в Excel проставляется сочетанием клавиш "Alt" + "Enter"</t>
  </si>
  <si>
    <t>Категория, год аттестации
(высшая, первая, соответствие занимаемой должности)</t>
  </si>
  <si>
    <t>2013, ГАОУ ДПО "Институт развития образования и социальных технологий, Диплом о профессиональной переподготовке, Менеджер образования, 608 часов
2015, ТОГИРРО, "Методология и технология реализации ФГОС обучающихся с ОВЗ в условиях общеобразовательной и специальной (коррекционной) школы", 72 часа</t>
  </si>
  <si>
    <t>2015, Благодарственное письмо УО АТМР
2017, Почетная грамота УО АТМР
2018, Благодарственное письмо Главы Тюменского района
2020, Почетная грамота Тюменской областной Думы
2023, Благодарственное письмо Министерства просвещения РФ</t>
  </si>
  <si>
    <t>Высшая, 2018 (учитель)
Соответствие занимаемой должности, 2020 (директор)</t>
  </si>
  <si>
    <t>2014, ТОГИРРО, Диплом о профессиональной переподготовке, Менеджер образования, 608 часов
2015, ТОГИРРО, "Методология и технология реализации ФГОС обучающихся с ОВЗ в условиях общеобразовательной и специальной (коррекционной) школы", 72 часа</t>
  </si>
  <si>
    <t>Первая, 2019 (учитель)
Соответствие занимаемой должности, 2020 (заместитель директора)</t>
  </si>
  <si>
    <t>2022, ТОГИРРО, "Реализация требований обновленных ФГОС СОО в работе учителя", 72 часа</t>
  </si>
  <si>
    <t>Контрольный список педагогических работников на 2023-2024 учебный год</t>
  </si>
  <si>
    <t>(по состоянию на июнь 2023)</t>
  </si>
  <si>
    <t>№</t>
  </si>
  <si>
    <t>ОУ</t>
  </si>
  <si>
    <t>история и обществознание</t>
  </si>
  <si>
    <t>биология</t>
  </si>
  <si>
    <t>начальная школа</t>
  </si>
  <si>
    <t>родной (татрский) язык и литература</t>
  </si>
  <si>
    <t>МХК</t>
  </si>
  <si>
    <t>ОРКСЭ</t>
  </si>
  <si>
    <t>физкультура</t>
  </si>
  <si>
    <t>учитель -логопед</t>
  </si>
  <si>
    <t>педагог-психолог</t>
  </si>
  <si>
    <t>учитель-дефектолог</t>
  </si>
  <si>
    <t>педагог-библиотекарь</t>
  </si>
  <si>
    <t>педагог-организатор</t>
  </si>
  <si>
    <t>социальный педагог</t>
  </si>
  <si>
    <t>Филиал МАОУ Богандинской СОШ №1 «Княжевская СОШ»</t>
  </si>
  <si>
    <t>Филиал МАОУ Винзилинской СОШ им. Ковальчука «Пышминская ООШ»</t>
  </si>
  <si>
    <t>Филиал МАОУ Каскаринской СОШ «Янтыковская СОШ»</t>
  </si>
  <si>
    <t>Филиал МАОУ Новотарманской СОШ «Наримановская СОШ»</t>
  </si>
  <si>
    <t>Филиал МАОУ Новотарманской СОШ «Салаирская СОШ»</t>
  </si>
  <si>
    <t>Филиал МАОУ Переваловской СОШ «Ушаковская СОШ»</t>
  </si>
  <si>
    <t>Филиал МАОУ Успенской СОШ «Зырянская СОШ»</t>
  </si>
  <si>
    <t>Филиал МАОУ Червишевской СОШ «Акияровская СОШ»</t>
  </si>
  <si>
    <t>Филиал МАОУ Червишевской СОШ «Онохинская СОШ»</t>
  </si>
  <si>
    <t>воспитатель</t>
  </si>
  <si>
    <t>музыкальный руководитель</t>
  </si>
  <si>
    <t>инструктор по физической культуре</t>
  </si>
  <si>
    <t>логопед</t>
  </si>
  <si>
    <t xml:space="preserve">дефектолог </t>
  </si>
  <si>
    <t>тьютор</t>
  </si>
  <si>
    <t>МАДОУ Боровский детский сад «Журавушка»</t>
  </si>
  <si>
    <t>МАДОУ Винзилинский детский сад «Малышок»</t>
  </si>
  <si>
    <t xml:space="preserve">МАДОУ Каскаринский детский сад «Золотой петушок» </t>
  </si>
  <si>
    <t xml:space="preserve">МАДОУ Червишевский детский сад «Сибирячок» </t>
  </si>
  <si>
    <t>Филиал МАДОУ Червишевского детского сада "Сибирячок" в с. Онохино "Солнышко"</t>
  </si>
  <si>
    <t>СП ДО МАОУ Богандинской СОШ № 1</t>
  </si>
  <si>
    <t>СП ДО МАОУ Богандинской СОШ № 2</t>
  </si>
  <si>
    <t>СП ДО МАОУ Богандинской СОШ № 42</t>
  </si>
  <si>
    <t>СП ДОМАОУ Борковской СОШ</t>
  </si>
  <si>
    <t>СП ДО МАОУ Горьковской СОШ</t>
  </si>
  <si>
    <t>СП ДО МАОУ Ембаевской СОШ им А. Аширбекова</t>
  </si>
  <si>
    <t>СП ДО МАОУ Каменской СОШ</t>
  </si>
  <si>
    <t>СП ДО МАОУ Кулаковской СОШ</t>
  </si>
  <si>
    <t>СП ДО МАОУ Луговской СОШ</t>
  </si>
  <si>
    <t>СП ДО МАОУ Мальковской СОШ</t>
  </si>
  <si>
    <t>СП ДО МАОУ Московской СОШ</t>
  </si>
  <si>
    <t>СП ДО МАОУ Новотарманской СОШ (п. Новотарманский, д. Нариманова, с. Салаирка)</t>
  </si>
  <si>
    <t>СП ДО МАОУ Переваловской СОШ (с. Перевалово, д. Ушакова)</t>
  </si>
  <si>
    <t>СП ДО МАОУ Созоновской СОШ</t>
  </si>
  <si>
    <t>СП ДО МАОУ Успенской СОШ 
 ОДО филиала МАОУ Успенской СОШ «Зырянская СОШ»</t>
  </si>
  <si>
    <t>СП ДО МАОУ Чикчинской СОШ (с. Чикча, д. Есаулова, д. Якуши, д. Криводанова)</t>
  </si>
  <si>
    <t>ОДО МАОУ Андреевской СОШ</t>
  </si>
  <si>
    <t>ОДО филиала МАОУ Каскаринской СОШ «Янтыковская СОШ»</t>
  </si>
  <si>
    <t>ОДО МАОУ Муллашинской СОШ</t>
  </si>
  <si>
    <t>ОДО филиала МАОУ Червишевской СОШ «Акияровская СОШ»</t>
  </si>
  <si>
    <t>ОДО филиала МАОУ Червишевской СОШ «Онохинская СОШ»</t>
  </si>
  <si>
    <t>СП ДО МАОУ Яровской СОШ</t>
  </si>
  <si>
    <t>ст.</t>
  </si>
  <si>
    <t>час.</t>
  </si>
  <si>
    <t>Итого</t>
  </si>
  <si>
    <t>Итого по ОО</t>
  </si>
  <si>
    <t>ставок</t>
  </si>
  <si>
    <t>часов</t>
  </si>
  <si>
    <r>
      <rPr>
        <b/>
        <sz val="11"/>
        <color rgb="FF000000"/>
        <rFont val="Times New Roman"/>
        <family val="1"/>
        <charset val="204"/>
      </rPr>
      <t xml:space="preserve">Количество актуальных вакансий по состоянию на июнь </t>
    </r>
    <r>
      <rPr>
        <b/>
        <sz val="14"/>
        <color rgb="FFFF0000"/>
        <rFont val="Times New Roman"/>
        <family val="1"/>
        <charset val="204"/>
      </rPr>
      <t>2023</t>
    </r>
    <r>
      <rPr>
        <b/>
        <sz val="14"/>
        <color rgb="FFEA4335"/>
        <rFont val="Times New Roman"/>
        <family val="1"/>
        <charset val="204"/>
      </rPr>
      <t xml:space="preserve">
</t>
    </r>
    <r>
      <rPr>
        <sz val="11"/>
        <color rgb="FF000000"/>
        <rFont val="Times New Roman"/>
        <family val="1"/>
        <charset val="204"/>
      </rPr>
      <t xml:space="preserve">Если вакансия отсутствует в ячейке </t>
    </r>
    <r>
      <rPr>
        <b/>
        <sz val="11"/>
        <color rgb="FFFF0000"/>
        <rFont val="Times New Roman"/>
        <family val="1"/>
        <charset val="204"/>
      </rPr>
      <t>ноль не ставить!</t>
    </r>
    <r>
      <rPr>
        <sz val="11"/>
        <color rgb="FFFF0000"/>
        <rFont val="Times New Roman"/>
        <family val="1"/>
        <charset val="204"/>
      </rPr>
      <t xml:space="preserve"> </t>
    </r>
    <r>
      <rPr>
        <sz val="11"/>
        <color rgb="FF000000"/>
        <rFont val="Times New Roman"/>
        <family val="1"/>
        <charset val="204"/>
      </rPr>
      <t xml:space="preserve">
При отсутствии вакансий в ОО в последнем столбце указать </t>
    </r>
    <r>
      <rPr>
        <sz val="11"/>
        <color rgb="FFFF0000"/>
        <rFont val="Times New Roman"/>
        <family val="1"/>
        <charset val="204"/>
      </rPr>
      <t>"</t>
    </r>
    <r>
      <rPr>
        <b/>
        <sz val="11"/>
        <color rgb="FFFF0000"/>
        <rFont val="Times New Roman"/>
        <family val="1"/>
        <charset val="204"/>
      </rPr>
      <t>вакансий нет"</t>
    </r>
  </si>
  <si>
    <t>Филиал МАДОУ Каскаринского детского сада "Золотой петушок" в п. Новотуринском "Лукоморье"</t>
  </si>
  <si>
    <t>Если не закрыта, то как организован образовательный процесс с учетом имеющихся вакансий</t>
  </si>
  <si>
    <t>Сведения о курсах повышения квалификации</t>
  </si>
  <si>
    <t>Петров Иван Петрович</t>
  </si>
  <si>
    <t>Иванов Петр Иванович</t>
  </si>
  <si>
    <r>
      <rPr>
        <b/>
        <sz val="11"/>
        <color theme="1"/>
        <rFont val="Times New Roman"/>
        <family val="1"/>
        <charset val="204"/>
      </rPr>
      <t>Количество актуальных вакансий (в ставках) по состоянию на</t>
    </r>
    <r>
      <rPr>
        <b/>
        <sz val="11"/>
        <color rgb="FFFF0000"/>
        <rFont val="Times New Roman"/>
        <family val="1"/>
        <charset val="204"/>
      </rPr>
      <t xml:space="preserve"> июнь 2023</t>
    </r>
    <r>
      <rPr>
        <sz val="11"/>
        <color theme="1"/>
        <rFont val="Times New Roman"/>
        <family val="1"/>
        <charset val="204"/>
      </rPr>
      <t xml:space="preserve">
Если вакансия отсутствует в ячейке </t>
    </r>
    <r>
      <rPr>
        <sz val="11"/>
        <color rgb="FFFF0000"/>
        <rFont val="Times New Roman"/>
        <family val="1"/>
        <charset val="204"/>
      </rPr>
      <t>ноль не ставить!</t>
    </r>
    <r>
      <rPr>
        <sz val="11"/>
        <color theme="1"/>
        <rFont val="Times New Roman"/>
        <family val="1"/>
        <charset val="204"/>
      </rPr>
      <t xml:space="preserve">
При отсутствии вакансий в ОО в последнем столбце указать </t>
    </r>
    <r>
      <rPr>
        <sz val="11"/>
        <color rgb="FFFF0000"/>
        <rFont val="Times New Roman"/>
        <family val="1"/>
        <charset val="204"/>
      </rPr>
      <t>"вакансий нет"</t>
    </r>
  </si>
  <si>
    <t>№ п/п</t>
  </si>
  <si>
    <t>Класс</t>
  </si>
  <si>
    <t>Из них на дому</t>
  </si>
  <si>
    <t>№ кабинета</t>
  </si>
  <si>
    <t>площадь кабинета, м²</t>
  </si>
  <si>
    <t>Площадь
на 1 ребенка</t>
  </si>
  <si>
    <t>должность классного руководителя</t>
  </si>
  <si>
    <t>Предварительное комплектование классов на 2023-2024 учебный год</t>
  </si>
  <si>
    <t>МАОУ Наименвоание СОШ</t>
  </si>
  <si>
    <t>Планируемое общее количество обучающихся</t>
  </si>
  <si>
    <t>Планируемое общее количество кабинетов</t>
  </si>
  <si>
    <t>смена
(1 смена,
2 смена,
подсменка)</t>
  </si>
  <si>
    <t>количество детей в классе</t>
  </si>
  <si>
    <t>Ф.И.О. классного руководителя</t>
  </si>
  <si>
    <t>Средняя наполняемость классов в целом по школе</t>
  </si>
  <si>
    <t>…</t>
  </si>
  <si>
    <t>1А</t>
  </si>
  <si>
    <t>ОБР</t>
  </si>
  <si>
    <t>1 смена</t>
  </si>
  <si>
    <t>Планируемое общее количество классов</t>
  </si>
  <si>
    <t>Количество классов на подсменке</t>
  </si>
  <si>
    <t>Количество классов на 2 смене</t>
  </si>
  <si>
    <t>Количество классов на 1 смене</t>
  </si>
  <si>
    <t>Главный бухгалтер</t>
  </si>
  <si>
    <t>Придорогина Татьяна Владимировна</t>
  </si>
  <si>
    <t>Бадрутдинова Наталья Юрьевна</t>
  </si>
  <si>
    <t>Жураковская Наталья Петровна</t>
  </si>
  <si>
    <t>Коскова Анна Алексеевна</t>
  </si>
  <si>
    <t>Рычкова Алёна Александровна</t>
  </si>
  <si>
    <t>Гордиевская Елена Федоровна</t>
  </si>
  <si>
    <t>Данилова Ольга Манматяровна</t>
  </si>
  <si>
    <t>Ващенко Ирина Андреевна</t>
  </si>
  <si>
    <t>19.01.1968</t>
  </si>
  <si>
    <t>20.08.1976</t>
  </si>
  <si>
    <t>19.03.1967</t>
  </si>
  <si>
    <t>21.07.1977</t>
  </si>
  <si>
    <t>26.08.1989</t>
  </si>
  <si>
    <t>21.07.1991</t>
  </si>
  <si>
    <t>Малюгина Ольга Александровна</t>
  </si>
  <si>
    <t>04.05.1965</t>
  </si>
  <si>
    <t>24.11.2020</t>
  </si>
  <si>
    <t>09.11.2020</t>
  </si>
  <si>
    <t>01.09.2021</t>
  </si>
  <si>
    <t>01.01.2006</t>
  </si>
  <si>
    <t>07.09.2011</t>
  </si>
  <si>
    <t>01.09.2017</t>
  </si>
  <si>
    <t>19.08.2020</t>
  </si>
  <si>
    <t>неопределенный</t>
  </si>
  <si>
    <t>Высшее, Тюменский государственный университет, 1990, РВ № 423640, "Биология"</t>
  </si>
  <si>
    <t xml:space="preserve">ООО "ВНОЦ "Современные образовательные технологии", 2019, профессиональная переподготовка по программе "Управление персоналом и кадрами" </t>
  </si>
  <si>
    <t>Высшее, Тюменский государственный университет, 2011, К № 40817, Филология; Голышмановское педагогическое училище Тюменской области, 1996, УТ № 182642, Преподавание в начальных классах</t>
  </si>
  <si>
    <t>ООО Учебный центр "Профессионал" по программе "Организация менеджмента в образовательной организации", 2018, 600ч</t>
  </si>
  <si>
    <t>Высшее, Ивановский государственный университет, 1991, ХВ № 431631, Иностранные языки                                                              ФГБОУ ВПО "Тюменский государственный нефтегазовый университет", 2015, 107204 0000225, 20.04.01 Техносферная безопасность</t>
  </si>
  <si>
    <t>НОЧУ "Институт профессиональной переподготовки и дополнительного образования", 2019, 552405163497, Государственное и муниципльное управление</t>
  </si>
  <si>
    <t>Высшее, Тюменский государственный университет, 1999, АВС 0565432, "Математика"</t>
  </si>
  <si>
    <t xml:space="preserve">Высшее, ФГАОУ ВО "Тюменский государственный университет", 2020, 107224 0379383, 44.04.01 Педагогическое образование, Магистр;                                                ФГБОУ ВПО «Уральский государственный педагогический университет», 2012, КБ № 57035, «Перевод и переводоведение»;                                           ГОУ СПО «Камышловский педагогический колледж», 2009, 66 ПА 0005410 «Иностранный язык»  </t>
  </si>
  <si>
    <t xml:space="preserve"> ФГБОУ ВПО "ГАУ Северного Зауралья", институт повышения квалификации и переподготовки кадров по специальности "Менеджмент", 2013</t>
  </si>
  <si>
    <t>Высшее, Тюменский государственный университет, 1987, ПВ № 371122, Математика</t>
  </si>
  <si>
    <t>Высшее, ФГБОУ ВПО "Курганский государственный университет", 2014, 104524 0616411, "Филология";                                                                 ФГАОУ ВО "Тюменский государственный университет", 2021, 44.04.01 Педагогическое образование, магистр</t>
  </si>
  <si>
    <t>Высшее, ФГАОУ ВО "Тюменский государственный университет", 2020, 107232 0000299, 44.03.01 Педагогическая деятельность</t>
  </si>
  <si>
    <t xml:space="preserve">Организация воспитательного процесса в школе, руководство им и контроль за развитием этого процесса
-Координирует разработку необходимой документации по организации воспитательной работы, взаимодействие организации, служб и подразделений школы, обеспечивающих воспитательный процесс, представителей общественности и правоохранительных органов, работу классных руководителей и других работников школы по выполнению программы воспитательной работы, работу детских организаций, органов самоуправления школьников, советника по воспитательной работе.
-Руководит воспитательной работой в школе, летней оздоровительной кампанией в школе, работой методического объединения классных руководителей, работой педагогов дополнительного образования, работой педагогов-организаторов, работой социальных педагогов,работой педагогов-психологов, работой педагогов-библиотекарей. </t>
  </si>
  <si>
    <t>Организация образовательного процесса в школе, руководство им и контроль за развитием этого процесса. В том числе обучение детей с ограниченными возможностями здоровья в к. 4.
Организация внеурочной деятельности в начальной школе, взаимодействие с учреждениями дополнительного образования в рамках организации внеурочной деятельности.
Контроль за работой методического объединения учителей начальных классов, воспитателями ГПД в корпусе 4.
Обеспечение режима соблюдения норм и правил техники безопасности в образовательном процессе.
Организация профильного обучения и предпрофильной подготовки в корпусах, элективные курсы, к. 4.
Организация и освоение ФГОС по предметам: русский язык, литература,  в корпусе 4.
Организация и освоение ФГОС НОО в корпусе 4.</t>
  </si>
  <si>
    <t xml:space="preserve">Организация образовательного процесса в школе, руководство им и контроль за развитием этого процесса.
Определение стратегии и тактики развития образовательной организации.
Организация инновационной деятельности педагогического коллектива, в том числе проектной деятельности педагогов.
Организация работы с одаренными детьми, в том числе олимпиадное движение, участие школьников в научно-практических конференциях.
Организация участия педагогов в конкурсах профессионального мастерства.
Организация научного общества учащихся в корпусах 1, 2, 4.
Организация предпрофильного и профильного обучения в корпусах 1, 2.
Организация работы ШМО учителей иностранного языка в корпусах 1, 4.
Организация работы учителей иностранного языка и реализация ФГОС по иностранному языку в корпусах 1, 2, 4.
Организует работу агроклассов, медицинского класса.
Организует учебные сборы юношей в к. 1.
</t>
  </si>
  <si>
    <t>Организация и освоение ФГОС по предметам: математика, физика, информатика, химия, биология, физическая культура, основы безопасности жизнедеятельности в корпусе 4.
Организация и освоение ФГОС ООО, ФГОС СОО в корпусе 4. 
Определение педагогической нагрузки учителей, тарификация, рассадка обучающихся по кабинетам.
Обеспечивает своевременное составление, утверждение, представление отчетной документации (журналы, ОО-1, ведомственная отчетность, экзаменационная отчетность – протоколы, комиссии и др.).
Осуществляет контроль качества образовательного (учебно-   воспитательного) процесса, объективностью оценки результатов образовательной деятельности обучающихся, работой предметных и элективных курсов, обеспечением уровня подготовки обучающихся, соответствующего требованиям федерального государственного образовательного стандарта, федеральных государственных требований.
Организует работу по подготовке и проведению промежуточной аттестации и государственной итоговой аттестации в 9, 11 классах, ЕГЭ, ОГЭ, ВПР.
Осуществляет организацию и контроль всеобуча в здании 4.
Курирует составление расписания учебных занятий и других видов занятий, экзаменов, факультативов; обеспечивает качественную и своевременную замену уроков временно отсутствующих учителей; ведет журнал учета пропущенных и замещенных уроков.</t>
  </si>
  <si>
    <t xml:space="preserve">Контролирует правильность и своевременность заполнения необходимой отчетной документации учителями начальных классов, классными руководителями, воспитателями ГПД, руководителями кружков, секций, студий и т.п., правильное и своевременное ведение учителями начальных классов документации, работу классных руководителей, воспитателей ГПД, руководителей кружков, студий, секций и т.п., качества образовательного процесса и объективность оценки уровня и качества знаний учащихся начальных классов, культуры и воспитанности обучающихся, организацию горячего питания в корпусе 2, обучение по адаптированным программам, домашнее обучение.
Контроль за работой методического объединения учителей начальных классов, воспитателями ГПД.
Организация работы психолого-педагогического консилиума (ППк).
</t>
  </si>
  <si>
    <t>Осуществляет контроль качества образовательного (учебно-воспитательного) процесса, объективностью оценки результатов образовательной деятельности обучающихся, обеспечением уровня подготовки обучающихся, соответствующего требованиям федерального государственного образовательного стандарта, федеральных государственных требований.
Отвечает за информационную безопасность участников образовательных отношений, в т.ч. контентную фильтрацию.
Координирует: работу учителей по заполнению АИС «Электронная школа Тюменской области», своевременное заполнение электронных дневников и журналов; работу комиссии по контентной фильтрации.
Организует работу по подготовке и проведению промежуточной аттестации и государственной итоговой аттестации в 9, 11 классах, ЕГЭ.
Осуществляет контроль учебной нагрузки обучающихся, воспитанников.
Обеспечивает своевременное составление, утверждение, представление отчетной документации (журналы, ведомственная отчетность, экзаменационная отчетность – протоколы, комиссии и др.).</t>
  </si>
  <si>
    <t xml:space="preserve">Руководит формированием информационной системы бухгалтерского учета и отчетности.
Обеспечивает своевременное и точное отражение на счетах бухгалтерского учета хозяйственных операций, движения активов, формирования доходов и расходов, выполнения обязательств.
Обеспечивает подготовку и сдачу квартальной и годовой отчётности.
Обеспечивает контроль расходования денежных средств, контроль расходования фонда оплаты труда, организацией и правильностью расчетов по оплате труда работников, проведения инвентаризаций, осуществления порядка ведения бухгалтерского учета, отчетности, обработки первичный документов, а также проведением документальных ревизий в организации.
Обеспечивает сохранность бухгалтерских документов и сдачу их в установленном порядке в архив.
</t>
  </si>
  <si>
    <t xml:space="preserve">Осуществляет координацию деятельности различных детских общественных объединений и некоммерческих организаций, деятельность которых направлена на укрепление гражданской идентичности, профилактику правонарушений среди несовершеннолетних, вовлечение детей и молодежи в общественно полезную деятельность, по вопросам воспитания обучающихся в как в рамках образовательной организации, так и вне основного образовательного пространства. 
Участвует в разработке и реализации рабочей программы и календарного плана воспитательной работы в образовательной организации, в том числе с учетом содержания деятельности Российского движения школьников. 
Выявляет и поддерживает реализацию социальных инициатив учащихся общеобразовательной организации (с учетом актуальных форм организации соответствующих мероприятий), осуществляет сопровождение детских социальных проектов.  
Обеспечивает вовлечение обучающихся в творческую деятельность по основным направлениям воспитания; анализирует результаты реализации рабочих программ воспитания. 
Участвует в организации отдыха и занятости обучающихся в каникулярный период. 
</t>
  </si>
  <si>
    <t>соответствие занимаемой должности,                       2019,                      директор</t>
  </si>
  <si>
    <t xml:space="preserve">высшая,                    2022,                     учитель </t>
  </si>
  <si>
    <t>Английский язык</t>
  </si>
  <si>
    <t xml:space="preserve">Математика  </t>
  </si>
  <si>
    <t xml:space="preserve">высшая, 2022, учитель </t>
  </si>
  <si>
    <t xml:space="preserve">Английский язык   </t>
  </si>
  <si>
    <t>Рычкова Алена Александровна</t>
  </si>
  <si>
    <t>высшая,                               2021,                           учитель</t>
  </si>
  <si>
    <t>Аксениикова Светлана Николаевна</t>
  </si>
  <si>
    <t>Музыка</t>
  </si>
  <si>
    <t>Александрова Ольга Александровна</t>
  </si>
  <si>
    <t>высшая,                         2020,                                      учитель</t>
  </si>
  <si>
    <t xml:space="preserve">Технология       </t>
  </si>
  <si>
    <t>Аликова Вера Геннадьевна</t>
  </si>
  <si>
    <t xml:space="preserve">первая, 2022, учитель </t>
  </si>
  <si>
    <t>первая, 2018, учитель</t>
  </si>
  <si>
    <t xml:space="preserve">Учитель </t>
  </si>
  <si>
    <t>Бабушкин Олег Леонидович</t>
  </si>
  <si>
    <t>высшая, 2022,  учитель</t>
  </si>
  <si>
    <t xml:space="preserve">Физическая культура </t>
  </si>
  <si>
    <t>первая, 2022, учитель</t>
  </si>
  <si>
    <t>Бакеева Наталья Александровна</t>
  </si>
  <si>
    <t>Балтабаев Евгений Мухаметович</t>
  </si>
  <si>
    <t>высшая,                             2019,                                            учитель</t>
  </si>
  <si>
    <t xml:space="preserve"> </t>
  </si>
  <si>
    <t>Бектасов Азамат Аманжолович</t>
  </si>
  <si>
    <t>Белова Светлана Игоревна</t>
  </si>
  <si>
    <t xml:space="preserve">Педагог-психолог (1 ст) </t>
  </si>
  <si>
    <t xml:space="preserve">первая, 2020, педагог-психолог </t>
  </si>
  <si>
    <t>Ботникова Алёна Владимировна</t>
  </si>
  <si>
    <t>Будюгина Галина Александровна</t>
  </si>
  <si>
    <t>высшая, 2021, учитель</t>
  </si>
  <si>
    <t>первая,  2022, учитель</t>
  </si>
  <si>
    <t>Бучельникова Светлана Витальевна</t>
  </si>
  <si>
    <t xml:space="preserve">первая, 2020, учитель </t>
  </si>
  <si>
    <t>Валитова Татьяна Александровна</t>
  </si>
  <si>
    <t xml:space="preserve">Физика </t>
  </si>
  <si>
    <t>высшая, 2019, учитель</t>
  </si>
  <si>
    <t>Васильев Владимир Прокопьевич</t>
  </si>
  <si>
    <t>высшая, 2020, учитель</t>
  </si>
  <si>
    <t>Гавинович Ольга Алексеевна</t>
  </si>
  <si>
    <t>высшая, 2022, учитель</t>
  </si>
  <si>
    <t>Гудкова Наталья Александровна</t>
  </si>
  <si>
    <t xml:space="preserve">высшая,                     2019,                             учитель </t>
  </si>
  <si>
    <t>Данилова Вера Анатольевна</t>
  </si>
  <si>
    <t xml:space="preserve"> высшая, 2021, учитель </t>
  </si>
  <si>
    <t>Джавадова Ирина Николаевна</t>
  </si>
  <si>
    <t>Дуванов Анатолий Леонидович</t>
  </si>
  <si>
    <t>Ефимова Екатерина Александровна</t>
  </si>
  <si>
    <t xml:space="preserve">Учитель  </t>
  </si>
  <si>
    <t>первая,  2021, учитель</t>
  </si>
  <si>
    <t xml:space="preserve">Английский язык </t>
  </si>
  <si>
    <t>Кадочникова Елена Андреевна</t>
  </si>
  <si>
    <t>Кайсенова Айжан Сарсенбаевна</t>
  </si>
  <si>
    <t>первая, 2021, учитель</t>
  </si>
  <si>
    <t>Калашникова Оксана Михайловна</t>
  </si>
  <si>
    <t>высшая, 2018, учитель</t>
  </si>
  <si>
    <t>Квинт Светлана Борисовна</t>
  </si>
  <si>
    <t xml:space="preserve">Кислицына Валентина Борисовна </t>
  </si>
  <si>
    <t>Учитель, специалист по ОТ и ТБ (0,5 ст)</t>
  </si>
  <si>
    <t>соответствие занимаемой должности,                            2020,                     учитель</t>
  </si>
  <si>
    <t>Клейман Ольга Яковлевна</t>
  </si>
  <si>
    <t>Коваленко Татьяна Викторовна</t>
  </si>
  <si>
    <t>Коновалова Оксана Николаевна</t>
  </si>
  <si>
    <t>первая, 2021,  учитель</t>
  </si>
  <si>
    <t>Корнева Ольга Сергеевна</t>
  </si>
  <si>
    <t>Коровятникова Вера Ивановна</t>
  </si>
  <si>
    <t>Короткова Ирина Михайловна</t>
  </si>
  <si>
    <t>Круглякова Ольга Васильевна</t>
  </si>
  <si>
    <t>Латыпова Елена Васильевна</t>
  </si>
  <si>
    <t xml:space="preserve">высшая, 2019,  учитель </t>
  </si>
  <si>
    <t>Физическая культура</t>
  </si>
  <si>
    <t>Ляшенко Елена Ивановна</t>
  </si>
  <si>
    <t>Милюта Владислав Леонидович</t>
  </si>
  <si>
    <t xml:space="preserve">Физическая культура  </t>
  </si>
  <si>
    <t>Милюта Галина Леонидовна</t>
  </si>
  <si>
    <t>Милюта Леонид Леонидович</t>
  </si>
  <si>
    <t xml:space="preserve">высшая, 2019, учитель </t>
  </si>
  <si>
    <t xml:space="preserve">первая, 2021, учитель </t>
  </si>
  <si>
    <t>Мышкина Юлия Александровна</t>
  </si>
  <si>
    <t>Насибуллина Гюзелия Зуфаровна</t>
  </si>
  <si>
    <t>Нихайчик Татьяна Петровна</t>
  </si>
  <si>
    <t>Новикова Елена Геннадьевна</t>
  </si>
  <si>
    <t>Педагог-библиотекарь (1 ст), учитель</t>
  </si>
  <si>
    <t>первая, 2019, педагог-библиотекарь</t>
  </si>
  <si>
    <t>Онищенко Вадим Евгеньевич</t>
  </si>
  <si>
    <t>Онищенко Ирина Васильевна</t>
  </si>
  <si>
    <t>соответствие занимаемой должности, 2021, педагог-психолог</t>
  </si>
  <si>
    <t>Пилипенко Александра Валерьевна</t>
  </si>
  <si>
    <t xml:space="preserve">учитель </t>
  </si>
  <si>
    <t>Попова Екатерина Александровна</t>
  </si>
  <si>
    <t>соответствие занимаемой должности, 2020, учитель</t>
  </si>
  <si>
    <t>Пуртова Светлана Анатольевна</t>
  </si>
  <si>
    <t>первая, 2019, учитель</t>
  </si>
  <si>
    <t>Распутина Наталья Владимировна</t>
  </si>
  <si>
    <t>Информатика</t>
  </si>
  <si>
    <t>Санникова Екатерина Павловна</t>
  </si>
  <si>
    <t>Сватова Марина Витальевна</t>
  </si>
  <si>
    <t>Сёмушкина Ольга Федоровна</t>
  </si>
  <si>
    <t xml:space="preserve">первая, 2019, учитель </t>
  </si>
  <si>
    <t xml:space="preserve">Математика </t>
  </si>
  <si>
    <t>Смирнова Галина Петровна</t>
  </si>
  <si>
    <t>Соколова Анастасия Николаевна</t>
  </si>
  <si>
    <t>Технология</t>
  </si>
  <si>
    <t>Старицина Светлана Геннадьевна</t>
  </si>
  <si>
    <t>Ступникова Ирина Михайловна</t>
  </si>
  <si>
    <t>Субботина Людмила Александровна</t>
  </si>
  <si>
    <t>Тавабилова Марина Степановна</t>
  </si>
  <si>
    <t>Тампеев Арман Еркнович</t>
  </si>
  <si>
    <t xml:space="preserve"> Учитель</t>
  </si>
  <si>
    <t>Тарасов Константин Сергеевич</t>
  </si>
  <si>
    <t>соответствие занимаемой должности, 2019, учитель</t>
  </si>
  <si>
    <t>Томашов Дмитрий Владимирович</t>
  </si>
  <si>
    <t>Третьякова Зульфия Акбаровна</t>
  </si>
  <si>
    <t>Ульянова Алёна Владимировна</t>
  </si>
  <si>
    <t>Устюгова Наталья Владимировна</t>
  </si>
  <si>
    <t>первая, 2020, учитель</t>
  </si>
  <si>
    <t>Уткина Ирина Ивановна</t>
  </si>
  <si>
    <t>высшая,  2019, учитель</t>
  </si>
  <si>
    <t xml:space="preserve">высшая, 2020, учитель </t>
  </si>
  <si>
    <t>Хамова Светлана Викторовна</t>
  </si>
  <si>
    <t>Хохлова Любовь Геннадьевна</t>
  </si>
  <si>
    <t>Христосова Виктория Владимировна</t>
  </si>
  <si>
    <t>Шабалдина Елена Александровна</t>
  </si>
  <si>
    <t>Шкутенко Ольга Михайловна</t>
  </si>
  <si>
    <t>Шрайнер Ирина Александровна</t>
  </si>
  <si>
    <t>Шумилова Лариса Николаевна</t>
  </si>
  <si>
    <t>Язовских Владислава Дмитриевна</t>
  </si>
  <si>
    <t>Яшкин Марат Сраганович</t>
  </si>
  <si>
    <t>соответствие занимаемой должжности, 2021, учитель</t>
  </si>
  <si>
    <t xml:space="preserve">История, обществознание  </t>
  </si>
  <si>
    <t xml:space="preserve">2020, ФГБОУ ВО "Российская академия народного хозяйства и государственной службы при Президенте РФ",  "Введение в цифровую трансформациюобразовательной организации", 36 часов.                                       2021 год, Многопрофильный Институт развития Компетенций по программе "Трудовые договора", 100 часов.                                     2021,  ГАОУ ТО ТОГИРРО, "Эффективность управленческой деятельности руководителя образовательной организации", 36 часов.             2022,  ООО "Современные Технологии безопасности" по программе "Первая помощь в ОО", г. Иркутск, 36 часов.                                                                                                                              </t>
  </si>
  <si>
    <t xml:space="preserve">2020, ГАОУ ТО ДПО "ТОГИРРО""Эффективные практики реализации адаптированных основных образовательных программ для обучающихся с ОВЗ", 16ч;                                                                                                                               2020, ГАОУ ТО ДПО "ТОГИРРО" "Особенности преподавания курса "Основы религиозных культур и светской этики" в условиях реализации требований ФГОС", 36часов.         2022,  ГАОУ ТО ДПО ТОГИРРО,«Реализация требований обновленных ФГОС ООО в работе учителя начальных классов», 36 часов.                2022,  ГАОУ ТО ДПО ТОГИРРО "Проверка знаний требований охраны труда по программе Минпросвещения РФ",  40 часов.  2022, ООО "Современные Технологии безопасности" по программе "Первая помощь в ОО", г. Иркутск, 36 часов.                                                                                                                               </t>
  </si>
  <si>
    <t>2021, ГАОУ ТО ДПО "ТОГИРРО" "Методика преподавания учебного предмета "Математика" в условиях обновления содержания образования", 52ч.   2022,  ГАОУ ТО ДПО ТОГИРРО "Проверка знаний требований охраны труда по программе Минпросвещения РФ",  40 часов.   2022,  ООО "Современные Технологии безопасности" по программе "Первая помощь в ОО", г. Иркутск, 36 часов.</t>
  </si>
  <si>
    <t xml:space="preserve">2020,  ГАОУ ТО ДПО "ТОГИРРО" "Развитие методического лидерства как фактор профессионального роста учителя в условиях ФГОС", 36ч.                   2021,  ООО "Столичный учебный центр","Менеджмент в образовании: Основные понятия и направления", 72 ч.                       2021, ПБ, АНО ДПО "Сибирский УЦ СПАС", 16 ч;                                                                          2022, Курсы в ГАОУ ТО ДПО ТОГИРРО "Проверка знаний требований охраны труда по программе Минпросвещения РФ", 40 часов.                                    2022,  ООО "Современные Технологии безопасности" по программе "Первая помощь в ОО", г. Иркутск, 36 часов.                                                                         
     </t>
  </si>
  <si>
    <t xml:space="preserve"> 2020,  ГАОУ ТО ДПО "ТОГИРРО""Эффективные практики реализации адаптированных основных образовательных программ для обучающихся с ОВЗ", 16ч.                                                                                                                               2021, ГАОУ ТО ДПО "ТОГИРРО", "Современные подходы к преподаванию учебного предмета "Иностранный язык" в условиях модернизации образования", ГАОУ ТО ДПО "ТОГИРРО", 52ч.                        2022,  ГАОУ ТО ДПО ТОГИРРО "Проверка знаний требований охраны труда по программе Минпросвещения РФ", 40 часов.                                              2022,  ООО "Современные Технологии безопасности" по программе "Первая помощь в ОО", г. Иркутск.
</t>
  </si>
  <si>
    <t xml:space="preserve"> 2020, ГАОУ ТО ДПО "ТОГИРРО" ГАОУ ТО ДПО "ТОГИРРО", "Эффективные практики реализации адаптированных основных образовательных программ для обучающихся с ОВЗ", ГАОУ ТО ДПО "ТОГИРРО",  16ч;                                                                                               2020,  ГАОУ ТО ДПО "ТОГИРРО", "Личностный рост педагога", 10ч;                                                                                 2020,  ОТ и ТБ, ПБ, АНО ДПО "Сибирский УЦ СПАС",  40ч;                                                          2021,  ФГАОУ ДПО "Академия реализации государственной политики и профессионального развития работников образования Минпросвещения РФ" по программе "Школа современного учителя русского языка", 100 часов.                                                           2022,  ФГОАУ ДПО "Академии Минпросвещения России" по программе "Развитие читательской грамотности", 56 часов.                                                        2022,  ГАОУ ТО ДПО ТОГИРРО "Проверка знаний требований охраны труда по программе Минпросвещения РФ",  40 часов.                     2022, ООО "Современные Технологии безопасности" по программе "Первая помощь в ОО", г. Иркутск, 36 часов.                            2022,  ФГАОУ ДПО "Академия реализации и профессионального государственной политики и профессионального развития работников образования МП РФ " по программе "Содержательные аспекты сопровождения учителя в условиях реализации  требований обновлённых ФГОС ноо, ФГОС ООО", 36 часов.                                       </t>
  </si>
  <si>
    <t xml:space="preserve">2021, ГАОУ ТО ДПО "ТОГИРРО" "Современные подходы к преподаванию учебного предмета Иностранный язык" в условиях модернизации образования",  52ч.   2022,   ГАОУ ТО ДПО ТОГИРРО "Проверка знаний требований охраны труда по программе Минпросвещения РФ",  40 часов.  2022, ООО "Современные Технологии безопасности" по программе "Первая помощь в ОО", г. Иркутск, 36 часов.                                                                                                                                </t>
  </si>
  <si>
    <t>Высшее, ГОУ ВПО "Российский государственный торгово-экономический университет", 2010, ВСГ № 3447859, Бухгалтерский учет, анализ и аудит 
ГОУ СПО Тюменский торгово-экономический техникум, 2006, СБ 5471044, Экономика и бухгалтерский учёт</t>
  </si>
  <si>
    <t xml:space="preserve">2020, ГАОУ ТО ДПО "ТОГИРРО", "Эффективные практики реализации адаптированных основных образовательных программ для обучающихся с ОВЗ,  16ч;                                                                             2021,  ГАПОУ ТО "Колледж цифровых и педагогических технологий" "Цифровые технологии в образовательном процессе школы в условиях реализации ФГОС",72ч;                                                                                                      2021,  ГАОУ ТО ДПО "ТОГИРРО" "Модернизация содержания технологического образования в условиях реализации концепции преподавания предметной области "Технология", 56ч.                          2022, ООО "Современные Технологии безопасности" по программе "Первая помощь в ОО", г. Иркутск, 36 часов.                                                                                                  </t>
  </si>
  <si>
    <t>высшая, 2023, учитель</t>
  </si>
  <si>
    <t xml:space="preserve">высшая,                          2022,                         учитель </t>
  </si>
  <si>
    <t>соответствие занимаемой должности,                              2022,                     учитель</t>
  </si>
  <si>
    <t>соответствие занимаемой должжности, 2020, учитель</t>
  </si>
  <si>
    <t>первая, 2023, учитель</t>
  </si>
  <si>
    <t xml:space="preserve">первая, 2023, учитель </t>
  </si>
  <si>
    <t>2017, АНПОО "Многопрофильная Академия непрерывного образования"Диплом о профессиональной переподготовке, "Педгогическое образование: учитель образовательной организации" в сфере преподавания технологии в ОО 
2017, АНПОО "Многопрофильная Академия непрерывного образования" Диплом о профессиональной переподготовке, "Педгогическое образование: учитель образовательной организации" в сфере преподавания изобразительного искусства в ОО                          2020, ГАОУ ТО ДПО "ТОГИРРО" "Эффективные практики реализации адаптированных основных образовательных программ для обучающихся с ОВЗ",  16ч;                                                                                                                                                                                                                     2021, ГАОУ ТО ДПО "ТОГИРРО""Модернизация содержания технологического образования в условиях реализации концепции преподавания предметной области "Технология",   56ч.                                                                                                                                                             2022, ООО "Современные Технологии безопасности" по программе "Первая помощь в ОО", г. Иркутск, 36 часов.</t>
  </si>
  <si>
    <t xml:space="preserve">2022, Система дистанционного обучения "Педкампус" по программе "Современные методики и технологии в деятельности социального педагога" , 144 часа.                                                               
 2022,  ООО "Современные Технологии Безопасности" по программе "Первая помощь в ОО", г. Иркутск, 36 часов.  </t>
  </si>
  <si>
    <t xml:space="preserve">"Физкультурное образование и воспитание обучающихся с учетом требований ФГОС и концепции преподавания предмета "Физическая культура", ГАОУ ТО ДПО "ТОГИРРО", 2019, 36ч;                                                                          "Основы безопасности жизнедеятельности", ОУМЦ по ГОЧС Управления мероприятий защиты населения и территорий ГКУ ТО "ТОСЭР", 2020, 72ч;                                                                                                   "Эффективные практики реализации адаптированных основных образовательных программ для обучающихся с ОВЗ", ГАОУ ТО ДПО "ТОГИРРО", 2020, 16ч.                                                                ООО "Современные Технологии Безопасности"  по программе "Первая помощь в ОО", г. Иркутск, 36 часов, 01.06.2022 год.           </t>
  </si>
  <si>
    <t xml:space="preserve">2020, ГАОУ ТО ДПО "ТОГИРРО", "Эффективные практики реализации адаптированных основных образовательных программ для обучающихся с ОВЗ",  16ч;                                                                         
 2021, ГАОУ ТО ДПО "ТОГИРРО", "Современные средства обучения русскому языку и литературе и методики формирования речевой и языковой культуры обучающихся в усовиях мультикоммуникативного образовательного пространства региона в свете требований ФГОС,  52ч.                                 
 2022, ООО "Современные Технологии безопасности" по программе "Первая помощь в ОО", г. Иркутск, 36 часов.         
2023, ГАОУ ТО ДПО "ТОГИРРО" «Реализация требований обновленных ФГОС ООО и ФГОС СОО в работе учителя» (учебный предмет «Русский язык»),  36 часов. </t>
  </si>
  <si>
    <t>2020, ГАОУ ТО ДПО "ТОГИРРО",  "Эффективные практики реализации адаптированных основных образовательных программ для обучающихся с ОВЗ",  16ч .                                                   
2022,  ГАОУ ТО ДПО ТОГИРРО «Реализация требований обновленных ФГОС НОО, ФГОС ООО в работе учителя», 36 часов.                                                                
2022,  ООО "Современные Технологии безопасности" по программе "Первая помощь в ОО", г. Иркутск, 36 часов.</t>
  </si>
  <si>
    <t xml:space="preserve"> 2020, ГАОУ ТО ДПО "ТОГИРРО" "Эффективные практики реализации адаптированных основных образовательных программ для обучающихся с ОВЗ",  16ч;                                                                              
2021, ГАОУ ТО ДПО "ТОГИРРО" "Физкультурное образование обучающихся в условиях реализации ФГОС и Концепции преподавания учебного предмета "Физическая культура", 36ч., 
2021, ГАОУ ТО ДПО ТОГИРРО по программе "Формирование культуры безопасного поведения обучающихся в условиях реализации ФГОС и Концепции преподавания предмета ОБЖ", 36 часов.                                                                
2022, ООО "Современные Технологии безопасности" по программе "Первая помощь в ОО", г. Иркутск, 36 часов.                                               </t>
  </si>
  <si>
    <t>2020, ГАОУ ТО ДПО "ТОГИРРО",  "Эффективные практики реализации адаптированных основных образовательных программ для обучающихся с ОВЗ",  16часов.                                                                    
2021, ГАОУ ТО ДПО ТОГИРРО по программе "Психолого-педагогическое сопровождение учащихся ОУ",36 часов.                                                                          
2022,  ООО "Современные Технологии безопасности" по программе "Первая помощь в ОО", г. Иркутск, 36 часов.                                     
2022, ГАОУ ТО ДПО "ТОГИРРО",   "Психолого - педагогическое сопровождение несовершеннолетних иностранных граждан в образовательной организации", 36 часов.</t>
  </si>
  <si>
    <t xml:space="preserve"> 2020,  ГАПОУ ТО "Колледж цифровых и педагогических технологий","Соревновательная робототехника",   72 ч;                                                                                                      
2020, Ассоциация "НОТО","Дистанционные образовательные технологии в преподавании робототехники",  36ч.                                              
 2021,  ФГАОУ ДПО "Академия реализации государственной политики и профессионального развития работников образования Минпросвещения РФ" по программе "Школа современного учителя математики", 100 часов.                                                                     2022, ГАОУ ТО ДПО ТОГИРРО, «Реализация требований обновленных ФГОС ООО в работе учителя математики»,  36 часов.                                                  
2022,  ООО "Современные Технологии безопасности" по программе "Первая помощь в ОО", г. Иркутск, 36 часов.                                                                                                                                                                                                         </t>
  </si>
  <si>
    <t>2020, ГАОУ ТО ДПО ТОГИРРО, "Эффективные практики реализации адаптированных основных образовательных программ для обучающихся с ОВЗ", 16ч                                                                                                      
2020, ГАОУ ТО ДПО ТОГИРРО,  "Модернизация содержания обучения и методики преподавания по межпредметным технологиям в рамках учебных предметов "История" и "Обществознание", 72ч                                                                      
2021,  АО "Академия просвещения" по программе "Содержание и технологии современного образования", 144 часа.                              
2022, ООО "Современные Технологии безопасности" по программе "Первая помощь в ОО", г. Иркутск, 36 часов.</t>
  </si>
  <si>
    <t xml:space="preserve">2020, ГАОУ ТО ДПО ТОГИРРО,  "Эффективные практики реализации адаптированных основных образовательных программ для обучающихся с ОВЗ",  16ч;                                                                                            
2020, ГАОУ ТО ДПО ТОГИРРО, "Личностный рост педагога",  10ч.                                                                       
2021, ГАОУ ТО ДПО ТОГИРРО, "Современные подходы к преподаванию учебного предмета "Иностранный язык" в условиях модернизации образования",  52ч.                                                     
2022, ГАОУ ТО ДПО ТОГИРРО, «Реализация требований обновленных ФГОС ООО в работе учителя немецкого языка»,  36 часов.                         
2022,  ООО "Современные Технологии безопасности" по программе "Первая помощь в ОО", г. Иркутск, 36 часов.             </t>
  </si>
  <si>
    <t xml:space="preserve">2020, ГАОУ ТО ДПО ТОГИРРО"Эффективные практики реализации адаптированных основных образовательных программ для обучающихся с ОВЗ",  16ч.                                                
2021,   ФГАОУ ДПО "Академия реализации государственной политики и профессионального развития работников образования Минпросвещения РФ" по программе "Школа современного учителя физики", 100 часов.   
2022, ООО"Современные Технологии безопасности" по программе "Первая помощь в ОО", г. Иркутск, 36 часов.        </t>
  </si>
  <si>
    <t>Навожеева Ирина Викторовна</t>
  </si>
  <si>
    <t>2020, ГАОУ ТО ДПО "ТОГИРРО""Современные средства обучения и методики формирования речевой и языковой культуры обучающихся в условиях мультикоммуникативного образовательного пространства в свете требования ФГОС" 72ч;                                                                                           2020, ГАОУ ТО ДПО "ТОГИРРО""Эффективные практики реализации адаптированных основных образовательных программ для обучающихся с ОВЗ", 16ч;                                   
2022, ГАОУ ТО ДПО "ТОГИРРО"«Реализация требований обновленных ФГОС ООО в работе учителя русского языка и литературы», 36 часов.     
2022,  ООО "Современные Технологии безопасности", по программе "Первая помощь в ОО" г. Иркутск, 36 часов.</t>
  </si>
  <si>
    <t xml:space="preserve"> "Методическое лидерство как фактор профессионального развития педагога в условиях ФГОС", ГАОУ ТО ДПО "ТОГИРРО", 2019, 36ч;                                                                         
2020, ГАОУ ТО ДПО "ТОГИРРО", "Эффективные практики реализации адаптированных основных образовательных программ для обучающихся с ОВЗ",  16ч;                                                                                                      
2020, ООО Центр инновационного образования и воспитания",  "Организация деятельности педагогических работников по классному руководству",  17ч;                                                                                                   
2020,  ГАОУ ТО ДПО "ТОГИРРО",  "Личностный рост педагога",  10ч.                                                                                                   
2021, ФГАОУ ДПО "Академия реализации государственной политики и профессионального развития работников образования Минпросвещения РФ" по программе "Школа современного учителя химии", 100 часов.                               
2022, ГАОУ ТО ДПО ТОГИРРО «Реализация требований обновленных ФГОС НОО, ФГОС ООО в работе учителя (предметная область "Биология")» , 36 часов .                                                            
2022,  ООО "Современные Технологии безопасности" по программе "Первая помощь в ОО", г. Иркутск, 36 часов.            </t>
  </si>
  <si>
    <t xml:space="preserve">2021, ФГАОУ ДПО "Академия реализации государственной политики и профессионального развития работников образования Минпросвещения РФ" по программе "Школа современного учителя литературы", 100 часов.                                                                                           2022, ООО "Современные Технологии Безопасности" по программе "Первая помощь в ОО", г. Иркутск, 36 часов.      </t>
  </si>
  <si>
    <t xml:space="preserve">2020, ГАОУ ТО ДПО "ТОГИРРО", "Эффективные практики реализации адаптированных основных образовательных программ для обучающихся с ОВЗ",  16ч                                                                                                  
2020, ГАОУ ТО ДПО "ТОГИРРО",  "Развитие методического лидерства как фактор профессионального роста учителя в условиях ФГОС",  36ч.         
2022,  ФГОАУ ДПО "Академии Минпросвещения России" по программе "Развитие естественно-научной грамотности грамотности", 56 часов.                                                                                        
2022, ООО "Современные Технологии Безопасности" по программе "Первая помощь в ОО", г. Иркутск, 36 часов.                                                                                                                 </t>
  </si>
  <si>
    <t xml:space="preserve">2020, ГАОУ ТО ДПО "ТОГИРРО", "Эффективные практики реализации адаптированных основных образовательных программ для обучающихся с ОВЗ",  16ч .
2021,   ГАОУ ТО ДПО ТОГИРРО по программе "Современные подходы к преподаванию учебного предмета "Иностранный язык" в условиях модернизации образования", 52 часа.                                                                        
2022, ГАОУ ТО ДПО "ТОГИРРО", «Реализация требований обновленных ФГОС ООО в работе учителя немецкого языка»,  40 часов.                          
2022, ООО "Современные Технологии Безопасности", по программе "Первая помощь в ОО"г. Иркутск, 36 часов.    </t>
  </si>
  <si>
    <t xml:space="preserve">2020, ГАОУ ТО ДПО "ТОГИРРО", "Эффективные практики реализации адаптированных основных образовательных программ для обучающихся с ОВЗ", ГАОУ ТО ДПО "ТОГИРРО", 2020, 16часов.
2022, ГАОУ ТО ДПО "ТОГИРРО",  «Реализация требований обновленных ФГОС ООО в работе учителя ИЗО», 16 час. 
2022, ГАОУ ТО ДПО "ТОГИРРО" «Реализация требований обновленных ФГОС ООО в работе учителя технологии»,  66 часов.                                                                
2022, ООО "Современные Технологии Безопасности" по программе "Первая помощь в ОО" , г. Иркутск, 36 часов.                                                                                                                                                                               
</t>
  </si>
  <si>
    <t xml:space="preserve">2020, ГАОУ ТО ДПО "ТОГИРРО", "Эффективные практики реализации адаптированных основных образовательных программ для обучающихся с ОВЗ", 16ч.                                                                                           
2020, ГАОУ ТО ДПО "ТОГИРРО", "Модернизация содержания обучения и методики преподавания по межпредметным технологиям в рамках учебного предмета "Математика" в условиях ФГОС",  72ч.                                                                                        
2022, ООО "Современные Технологии Безопасности" по программе "Первая помощь в ОО", г. Иркутск, 36 часов.                                                                                                                                           </t>
  </si>
  <si>
    <t>2021, ГАОУ ТО ДПО "ТОГИРРО", "Эффективные практики реализации адаптированных основных образовательных программ для обучающихся с ОВЗ",  16ч.
2020, ГАОУ ТО ДПО "ТОГИРРО",  "Организационно-методическая подготовка учителей русского языка и литературы к формированию в регионе единой речекультурной среды в свете требования ФГОС",  36ч.                                                    
2022,  ООО "Современные Технологии Безопасности" по программе "Первая помощь в ОО", г. Иркутск, 36 часов.    
2023, ГАОУ ТО ДПО "ТОГИРРО", Реализация требований обновлённых ФГОС ООО в работе учителя (учебный предмет "Русский язык и литература"), ГАОУ ТО ДПО ТОГИРРО, 40 часов.</t>
  </si>
  <si>
    <t xml:space="preserve">2020, ГАОУ ТО ДПО "ТОГИРРО",  "Методическое лидерство как фактор профессионального развития педагога в условиях ФГОС", 36ч.                                                       
2022,  ООО "Современные Технологии Безопасности" по программе "Первая помощь в ОО", г. Иркутск, 36 часов.    
2023, ГАОУ ТО ДПО "ТОГИРРО"«Реализация требований обновленных ФГОС ООО и ФГОС СОО в работе учителя» (учебный предмет «Русский язык»),  36 часов.                  </t>
  </si>
  <si>
    <t xml:space="preserve">2020, ГАОУ ТО ДПО "ТОГИРРО",  "Эффективные практики реализации адаптированных основных образовательных программ для обучающихся с ОВЗ", 16ч; 
2021, ФГАОУ ДПО "Академия реализации государственной политики и профессионального развития работников образования Минпросвещения РФ" по программе "Школа современного учителя русского языка", 100 часов.                                                                        2022, ООО "Современные Технологии Безопасности" по программе "Первая помощь в ОО", г. Иркутск, 36 часов.                                                         
2022, ГАОУ ТО ДПО "ТОГИРРО", "Актуальные методики и эффективные технологии при подготовке к современным оценочным процедурам: ОГЭ, ЕГЭ и функциональная грамотность", 16 часов.        
2023, ГАОУ ТО ДПО "ТОГИРРО", "Подготовка экспертов для работы в региональной предметной комиссии при проведении ЕГЭ по русскому языку. Интерпретация результатов оценочных процедур", 36 часов.                                                          
2023, ГАОУ ТО ДПО "ТОГИРРО", "Подготовка экспертов для работы в региональной в региональной предметной комиссии при проведении ОГЭ по русскому языку. Интерпретация результатов оценочных процедур", 36 часов.                                                                                                                                                                                                                                                           </t>
  </si>
  <si>
    <t xml:space="preserve">2020,2023, ГАОУ ТО ДПО "ТОГИРРО", "Подготовка экспертов для работы в региональной"Модернизация содержания начального образования и технологий формирования предметных, метапредметных и личностных результатов у младших школьников", 72ч.                                                                                                                                                                                              
2020,  ГАОУ ТО ДПО "ТОГИРРО", "Подготовка экспертов для работы в региональной "Эффективные практики реализации адаптированных основных образовательных программ для обучающихся с ОВЗ",  16ч;                                                                          
 2022, ГАОУ ТО ДПО ТОГИРРО «Реализация требований обновленных ФГОС НОО в работе учителя начальных классов» , 36 часов.                                                                                                                                  
2022, ООО "Современные Технологии Безопасности" по программе "Первая помощь в ОО", г. Иркутск, 36 часов.                                                                    
2022, ООО "Инфоурок" по программе "Методика преподавания предметной области "ОДНКНР" с учётом  реализации ФГОС ООО", 108 часов.       </t>
  </si>
  <si>
    <t xml:space="preserve">2022, ГАОУ ТО ДПО "ТОГИРРО, "Модернизация содержания обучения и методики преподавания по межпредметным технологиям в рамках учебного предмета "Математика" в условиях ФГОС",  72ч. 
2021, ГАОУ ТО ДПО "ТОГИРРО, "Эффективные практики реализации адаптированных основных образовательных программ для обучающихся с ОВЗ", 16ч.                                                         
2022, ООО "Современные Технологии Безопасности" по программе "Первая помощь в ОО", г. Иркутск, 36 часов.                                            
2022, ГАОУ ТО ДПО "ТОГИРРО,  «Реализация требований обновленных ФГОС ООО в работе учителя математики»,  36 час.                                                                           </t>
  </si>
  <si>
    <t xml:space="preserve"> 2020, ГАОУ ТО ДПО "ТОГИРРО, "Эффективные практики реализации адаптированных основных образовательных программ для обучающихся с ОВЗ",  16ч;                                                                                                  
2021, ГАОУ ТО ДПО "ТОГИРРО, "Методика преподавания учебного предмета "Биология" в условиях обновления содержания образования",  52ч.        </t>
  </si>
  <si>
    <t>первая,                      2018,                      учитель</t>
  </si>
  <si>
    <t xml:space="preserve">2020, ГАОУ ТО ДПО "ТОГИРРО""Современные средства обучения и методики формирования речевой и языковой культуры обучающихся в условиях мультикоммуникативного образовательного пространства в свете требования ФГОС", 72ч                                                                                            2020, ГАОУ ТО ДПО "ТОГИРРО", "Эффективные практики реализации адаптированных основных образовательных программ для обучающихся с ОВЗ", 16ч;                                                                                            
2020, ГАОУ ТО ДПО "ТОГИРРО", "Личностный рост педагога", 10ч.                                      
2022,  ФГОАУ ДПО "Академии Минпросвещения России" по программе "Развитие читателькой грамотности", 56 часов.                                                             
2022, ООО "Современные Технологии Безопасности" по программе "Первая помощь в ОО", г. Иркутск, 36 часов.    
   </t>
  </si>
  <si>
    <t xml:space="preserve">2020, ГАОУ ТО ДПО "ТОГИРРО",  "Эффективные практики реализации адаптированных основных образовательных программ для обучающихся с ОВЗ", 16ч                                                                                    
2022, ГАОУ ТО ДПО "ТОГИРРО" «Реализация требований обновленных ФГОС ООО в работе учителя ИЗО»,  36 часов.                                                                             
2022,  ООО "Современные Технологии Безопасности" по программе "Первая помощь в ОО", г. Иркутск, 36 часов.                                                                                                                           </t>
  </si>
  <si>
    <t xml:space="preserve">2020, ГАОУ ТО ДПО "ТОГИРРО", "Эффективные практики реализации адаптированных основных образовательных программ для обучающихся с ОВЗ", 16ч;                                                                                                        
2020,  "Организация деятельности педагогических работников по классному руководству", ООО Центр инновационного образования и воспитания",  2020, 17ч;                                                                                      
2021, ГАОУ ТО ДПО "ТОГИРРО", "Методика преподавания учебного предмета "Математика" в условиях обновления содержания образования",  52ч.                                                                          
2022,  ООО "Современные Технологии Безопасности" по программе "Первая помощь в ОО", г. Иркутск, 36 часов.                   </t>
  </si>
  <si>
    <t xml:space="preserve">2022, ООО "Современные Технологии Безопасности"по программе "Первая помощь в ОО", г. Иркутск, 36 часов.    </t>
  </si>
  <si>
    <t xml:space="preserve">2020, ГАОУ ТО ДПО "ТОГИРРО", "Социально-педагогические и социально-психологические технологии работы в образовательном учреждении", 36ч.                                                                             
2020, ГАОУ ТО ДПО "ТОГИРРО", "Особенности преподавания музыки в условиях реализации требований ФГОС",  36ч.                                                                                    
2021, ГАОУ ТО ДПО "ТОГИРРО", "Эффективные практики реализации адаптировыанных основных образовательных прогармм для обучающихся с ОВЗ", 16ч.                                                       
2022, ГАОУ ТО ДПО ТОГИРРО по программе «Школьная медиация, как способ формирования бесконфликтной среды в ОО», 36 часов.                                                                            
2022,  ООО "Современные Технологии Безопасности"  по программе "Первая помощь в ОО", г. Иркутск, 36 часов.                  </t>
  </si>
  <si>
    <t xml:space="preserve">2020,  "Цифровые технологии в образовательном процессе школы", ГАПОУ ТО "Колледж цифровых и педагогических технологий", 72ч;                                                                    
2020, ГАОУ ТО ДПО "ТОГИРРО", "Эффективные практики реализации адаптированных основных образовательных программ для обучающихся с ОВЗ",  16ч                                                                                       
2021, ГАОУ ТО ДПО "ТОГИРРО",   "Методика преподавания учебного предмета "Физика" в условиях обновления содержания образования",  52ч.                                                                                     
2022, ГАОУ ТО ДПО "ТОГИРРО",  ООО "Современные Технологии Безопасности"  по программе "Первая помощь в ОО", г. Иркутск, 36 часов..               </t>
  </si>
  <si>
    <t xml:space="preserve">2014, ГАОУ ВПО ТО "Тюменская государственная академия мировой экономики, управления и права" Диплом о профессиональной переподготовке, "Менеджмент образовательных организаций"  
2020, ГАОУ ТО ДПО "ТОГИРРО"Курсы по ОТ и ТБ,  40 ч;                                                               
2020,  Курсы по ПБ, АНО ДПО "Сибирский учебный центр СПАС",  16 ч;  
2020, ГАОУ ТО ДПО "ТОГИРРО",  "Эффективные практики реализации адаптированных основных образовательных программ для обучающихся с ОВЗ",  16ч;                                
2022, ГАОУ ТО ДПО "ТОГИРРО", «Реализация требований обновленных ФГОС ООО в работе учителя русского языка и литературы», в  36 часов.                  
2022, ООО "Современные Технологии Безопасности"  по программе "Первая помощь в ОО", г. Иркутск, 36 часов.    </t>
  </si>
  <si>
    <t xml:space="preserve">2021, ГАОУ ТО ДПО "ТОГИРРО", "Эффективные практики реализации адаптированных основных образовательных программ для обучающихся с ОВЗ",  16ч                     
2022, ГАОУ ТО ДПО "ТОГИРРО", «Реализация требований обновленных ФГОС ООО в работе учителя»,  36 часов. 
2022, ФГОАУ ДПО "Академии Минпросвещения России" по программе "Развитие читательской грамотности", 56 часов.                              
2022, ООО "Современные Технологии Безопасности"  по программе "Первая помощь в ОО", г. Иркутск, 36 часов.                                                                                                 </t>
  </si>
  <si>
    <t xml:space="preserve">2021, ТОГИРРО, ДПО, 2012,  "Менеджмент организации"                                                                
2021, ООО "Инфорурок", Диплом о профессиональной переподготовке, "Естествознание: теория и методика преподавания в образовательной организации"    
2020, Курсы по ОТ и ТБ, ПБ, АНО ДПО "Сибирский УЦ СПАС", 40ч;                                                          
2020, Курсы по ПБ, АНО ДПО "Сибирский УЦ СПАС",  16 ч;                   
2020, ГАОУ ТО ДПО "ТОГИРРО", "Подготовка к всероссийской проверочной работе по биологии. Развитие предметных компетенций учителя биологии", 8ч;                                                                                      
2020, ГАОУ ТО ДПО "ТОГИРРО",  "Эффективные практики реализации адаптированных основных образовательных программ для обучающихся с ОВЗ",  16ч;                                                                                           
2020,  "Менеджмент и маркетинг в образовательных организациях", ООО "Центринновационного образования и воспитания".                                                                                     
2020, ГАОУ ТО ДПО "ТОГИРРО" "Лучшие практики методической работы в рамках организации сетевого взаимодействия",  24ч.                                   
2022,  ФГОАУ ДПО "Академии Минпросвещения России" по программе "Развитие естественно-научной грамотности", 56 часов.                                                          
2022, ООО "Современные Технологии Безопасности"  по программе "Первая помощь в ОО", г. Иркутск, 36 часов.                      </t>
  </si>
  <si>
    <t>2020, ГАОУ ТО ДПО "ТОГИРРО", "Эффективные практики реализации адаптированных основных образовательных программ для обучающихся с ОВЗ", 16ч.
2021,  ГАОУ ТО ТОГИРРО по программе "Методика преподавания предмета "Математика" в условиях обновления содержания образования" , 52 часа.         
2022,  ООО "Современные Технологии Безопасности"  по программе "Первая помощь в ОО", г. Иркутск, 36 часов.            
2023, ГАОУ ТО ДПО "ТОГИРРО", «Реализация требований обновленных ФГОС ООО И СОО в работе учителя»   (учебный предмет "Математика"),  40 часов.</t>
  </si>
  <si>
    <t xml:space="preserve">2021, ГАОУ ТО ДПО "ТОГИРРО", "Эффективные практики реализации адаптированных основных образовательных программ для обучающихся с ОВЗ", 2021, 16ч                                                                                          
2021, ГАОУ ТО ДПО "ТОГИРРО",  "Современные средства обучения русскому языку и литературе и методики формирования речевой и языковой культуы обучающихся в условиях мультикоммуникативного образовательного пространства региона в свете требований ФГОС", 52ч.                                                                 
2022, ООО "Современные Технологии Безопасности"  по программе "Первая помощь в ОО", г. Иркутск, 36 часов.                                                     
2022, ГАОУ ТО ДПО "ТОГИРРО",  "Актуальные методики и эффективные технологии при подготовке к современным оценочным процедурам: ОГЭ, ЕГЭ и функциональная грамотность", ГАОУ ТО ДПО ТОГИРРО, 16 часов.                                                                              2023, ГАОУ ТО ДПО "ТОГИРРО", "Подготовка экспертов для работы в региональной предметной комиссии при проведении ЕГЭ по русскому языку. Интерпретация результатов оценочных процедур", 36 часов.                                                         
2023, ГАОУ ТО ДПО "ТОГИРРО",   "Подготовка экспертов для работы в региональной предметной комиссии при проведении ОГЭ по русскому языку. Интерпретация результатов оценочных процедур", 36 часов.                                                                                                                                                                     </t>
  </si>
  <si>
    <t xml:space="preserve">2021, ГАОУ ТО ДПО "ТОГИРРО",  "Методика преподавания учебного предмета "Биология" в условиях обновления содержания образования", 52ч., 2021,  Академия реализации государственной политикии профессионального развития работников образования Минпросвещения РФ по программе "Формирование естественно - научной грамотности обучающихся при изучении раздела "Генетика"", 72 часа.                                                                          
2021, ФГАОУ ДПО "Академия реализации государственной политики и профессионального развития работников образования Минпросвещения РФ" по программе "Школа современного учителя географии", 100 часов.                                                                                                       2022, ООО "Современные Технологии Безопасности"  по программе "Первая помощь в ОО", г. Иркутск, 36 часов.                                                                            </t>
  </si>
  <si>
    <t xml:space="preserve">2020, ГАОУ ТО ДПО "ТОГИРРО", "Цифровая образовательная среда", 40ч.                                                                           
2021, ГАОУ ТО ДПО "ТОГИРРО",  "Методика преподавания учебного предмета "Химия" в условиях обновления содержания образования",  52ч                                                                                                  
2021,  "Совершенствование управленческих компетенций руководителей системы образования", АОУ ВО ДПО "Вологодский институт развития образования",  16ч.                                                                      
2022,   ООО "Современные Технологии Безопасности"  по программе "Первая помощь в ОО", г. Иркутск, 36 часов.    </t>
  </si>
  <si>
    <t xml:space="preserve">2020, ГАОУ ТО ДПО "ТОГИРРО", "Эффективные практики реализации адаптированных основных образовательных программ для обучающихся с ОВЗ",   2020, 16ч;                                                                                                            
2021, ГАОУ ТО ДПО "ТОГИРРО",  "Современные подходы к преподаванию учебных предметов "История" и "Обществознание" в условиях модернизации образования",  52 ч.                                                                                     
2022,  ООО "Современные Технологии Безопасности"  по программе "Первая помощь в ОО", г. Иркутск, 36 часов.                 </t>
  </si>
  <si>
    <t xml:space="preserve">2021, ГАОУ ТО ДПО ТОГИРРО,  "Методика преподавания учебного предмета "Математика" в условиях обновления содержания образования", 52 часа;                                                                              
2022, ГАОУ ТО ДПО ТОГИРРО, «Реализация требований обновленных ФГОС ООО в работе учителя математики», 36 часов.                                                           
2022, ООО "Современные Технологии Безопасности" по программе "Первая помощь в ОО", г. Иркутск, 36 часов.               </t>
  </si>
  <si>
    <t xml:space="preserve">2020, ГАОУ ТО ДПО ТОГИРРО, "Эффективные практики реализации адаптированных основных образовательных программ для обучающихся с ОВЗ",  16ч;                                                                                             
2021, ГАОУ ТО ДПО ТОГИРРО, "Физкультурное образование обучающихся в условиях реализации ФГОС и Концепции преподавания учебного предмета "Физическая культура", 36ч.                                                                                  
2022,  ООО "Современные Технологии Безопасности" по программе "Первая помощь в ОО", г. Иркутск, 36 часов.                                                 </t>
  </si>
  <si>
    <t xml:space="preserve">2021,  ГАПОУ ТО «Колледж цифровых и педагогических технологий» по программе «Развитие профессиональных компетенций учителей информатики в условиях реализации ФГОС», 88 часов.                                                                                                
2022,  ФГОАУ ДПО "Академии Минпросвещения России" по программе "Развитие математической грамотности", 56 часов.                                                                 
2022,  ООО "Современные Технологии Безопасности" по программе "Первая помощь в ОО", г. Иркутск, 36 часов.  </t>
  </si>
  <si>
    <t xml:space="preserve">2021,  ФГАОУ ДПО "Академия реализации государственной политики и профессионального развития работников образования Минпросвещения РФ" по программе "Школа современного учителя обществознания", 100 часов.                                                   
2022,  ФГОАУ ДПО "Академии Минпросвещения России" по программе "Развитие читательской грамотности", 56 часов.                                                                            
2022, ООО "Современные Технологии Безопасности" по программе "Первая помощь в ОО", г. Иркутск, 36 часов.                                                      
2022,  ГАОУ ТО ДПО ТОГИРРО «Реализация требований обновленных ФГОС ООО в работе учителя (Предметная область "История и обществознание")» , 36 часов.    </t>
  </si>
  <si>
    <t>2021, ГАОУ ТО ДПО ТОГИРРО, "Эффективные практики реализации адаптированных основных образовательных программ для обучающихся с ОВЗ",  16часов.                                                               
2021, ГАОУ ТО ТОГИРРО по программе "Методика преподаванияучебного предмета "Математика" в условиях обновления содержания", 52 часа.                                                                                              
2022, ООО "Современные Технологии Безопасности" по программе "Первая помощь в ОО", г. Иркутск, 36 часов.         
2023, ГАОУ ТО ДПО ТОГИРРО, Реализация требований обновлённых ФГОС ООО в работе учителя (учебный предмет "Математика"), 40 часов.</t>
  </si>
  <si>
    <t>2019, ФГБОУ ВО "Нежневартовский государственный унивеситет", 2019, Диплом о профессиональной переподготовке, "Дошкольное образование"  
2022, ООО "Современные Технологии Безопасности" по программе "Первая помощь в ОО", г. Иркутск, 36 часов.                                                                                           
2022, ФГАОУ ВУ ТГУ "Сеть интернет в противодействии террористическим угрозам", ФГАОУ ВУ ТГУ, 16 часов.</t>
  </si>
  <si>
    <t xml:space="preserve"> 2020, ГАОУ ТО ДПО ТОГИРРО, "Эффективные практики реализации адаптированных основных образовательных программ для обучающихся с ОВЗ", 16ч.           
2022, ГАОУ ТО ДПО ТОГИРРО, «Реализация требований обновленных ФГОС ООО в работе учителя истории и обществознания»,  36 часов.         
2022, ООО "Современные Технологии Безопасности" по программе "Первая помощь в ОО", г. Иркутск, 36 часов.  </t>
  </si>
  <si>
    <t xml:space="preserve">Математика     
ОБЖ </t>
  </si>
  <si>
    <t xml:space="preserve"> География     
Биология  </t>
  </si>
  <si>
    <t xml:space="preserve">Химия    
Биология  </t>
  </si>
  <si>
    <t xml:space="preserve">Английский язык Немецкий язык </t>
  </si>
  <si>
    <t>Русский язык Литература</t>
  </si>
  <si>
    <t xml:space="preserve">История Обществознание  </t>
  </si>
  <si>
    <t xml:space="preserve">Химия    
 </t>
  </si>
  <si>
    <t xml:space="preserve">География      
Музыка </t>
  </si>
  <si>
    <t>География</t>
  </si>
  <si>
    <t xml:space="preserve">ИЗО                      
Технология </t>
  </si>
  <si>
    <t xml:space="preserve">Музыка </t>
  </si>
  <si>
    <t xml:space="preserve">Английский язык  </t>
  </si>
  <si>
    <t xml:space="preserve">Математика      </t>
  </si>
  <si>
    <t xml:space="preserve">2019, ООО "Инфоурок", Диплом о профессиональной переподготовке,  "Математика и информатика: теория и методика преподавания в ОО"   
2019, ООО "Инфоурок", Диплом о профессиональной переподготовке,  "Педагогика дополнительного образования детей и взрослых"  
2020, "Фоксфорд", "Достижение образовательных результатов по физике в условиях перехода на современные образовательные стандарты", 72ч;                                                        
2020, "Фоксфорд", "Специальные знания, способствующие эффективной реализации ФГОС для обучающихся с ОВЗ", 108ч;                                            
2020, ОООО ЦИОВ "Организация деятельности педагогических работников по классному руководству", 17ч;                                                                                                                                                                                                                      
2022,  ООО "Современные Технологии Безопасности" по программе "Первая помощь в ОО", г. Иркутск, 36 часов.     
2022, ГАОУ ТО ДПО ТОГИРРО, «Реализация требований обновленных ФГОС ООО в работе учителя. (учебный предмет "Физика"),  36 часов.                                                  </t>
  </si>
  <si>
    <t>2020, ГАОУ ТО ДПО "ТОГИРРО", "Организация работы по информационному и учебно-методическому обеспечению реализации ООП",  36ч;                                                                                                        
2021, ГАОУ ТО ДПО "ТОГИРРО",  "Эффективные практики реализации адаптированных основных образовательных программ для обучающихся с ОВЗ",  16ч.                                                                      
2022, ООО "Современные Технологии Безопасности" по программе "Первая помощь в ОО", г. Иркутск, 36 часов.                                         
2022, ГАОУ ТО ТОГИРРО по программе "Организация работы школьного педагога - библиотекаря по информационному и учебно-методическому обеспечению реализации ООП", 20 часов.</t>
  </si>
  <si>
    <t>2023, Московская академия профессиональных компетенций,  Диплом о профессиональной переподготовке, "Педагогическое образование: Теория и методика преподавания математики в ОО", 710 ч</t>
  </si>
  <si>
    <t>Церкович Любовь Петровна</t>
  </si>
  <si>
    <t xml:space="preserve">2020, АНО ДПО ТМУЦ "Дом науки и техники", "Особенности сдачи годовой отчетности в бюджетной сфере за 2020 год", 10 ч                                                                                                     
2021, АНО ДПО ТМУЦ "Дом науки и техники", "Особенности сдачи бухгалтерской отчетности за 1 квартал в бюджетной сфере. Новации в учете и вступление в силу новых стандартов учета", 10 ч                                                                                          
2021, АНО ДПО ТМУЦ "Дом науки и техники", "Особенности сдачи годовой отчетности в бюджетной сфере за 2021 год. Обзор изменений в учете, стандартах, первичных документах, кодах бюджетной классификации в 2021-2022 году", 10 ч                                                                                                                 
2021, ООО ТИ "Образование и карьера" г. Новосибирск, "Учет имущества в организациях государственного сектора", 40 ч                                                                          
2022, ООО "УМЦ-Развитие", "Бухгалтерский учет и отчетность в организациях бюджетной сферы (А, В)", 40 ч  
2022, АНО ДПО ТМУЦ "Дом науки и техники", "Особенности сдачи годовой отчетности в бюджетной сфере за 2022год. Обзор изменений в учете, стандартах, первичных документах, кодах бюджетной классификации в 2022-2023 году", 10 ч                                                                                                                            </t>
  </si>
  <si>
    <t>Лазарова Елена Сергеевна</t>
  </si>
  <si>
    <t>Кальщикова Ирина Викторовна</t>
  </si>
  <si>
    <t>Большакова Татьяна Витальевна</t>
  </si>
  <si>
    <t>ГАОУ ДПО «Институт развития и социальных технологий», 2016, ПП по программе «Филология. Русский язык», 648 ч</t>
  </si>
  <si>
    <t>Миннебаева Диана Акназаровна</t>
  </si>
  <si>
    <t>Шкрамко Александр Иванович</t>
  </si>
  <si>
    <t>Нурахметова Данара Кайратовна</t>
  </si>
  <si>
    <t>Степанюк Елена Александровна</t>
  </si>
  <si>
    <t>Цан Надежда Анатольевна</t>
  </si>
  <si>
    <t>Юдакова Владислава Станиславовна</t>
  </si>
  <si>
    <t>Учитель (внешний совместитель)</t>
  </si>
  <si>
    <t>Васильева Наталья Александровна</t>
  </si>
  <si>
    <t xml:space="preserve">Русский язык    Литература                                         
 </t>
  </si>
  <si>
    <t>Федорова Светлана Викторовна</t>
  </si>
  <si>
    <t>Литература                                              ОДНКНР</t>
  </si>
  <si>
    <t>История</t>
  </si>
  <si>
    <t xml:space="preserve">Математика     Информатика </t>
  </si>
  <si>
    <t>Физика                                  Астрономия                      Математика</t>
  </si>
  <si>
    <t xml:space="preserve">История    
 </t>
  </si>
  <si>
    <t>История Обществознание    
Право     
Экономика</t>
  </si>
  <si>
    <t xml:space="preserve">ИЗО     
 </t>
  </si>
  <si>
    <t xml:space="preserve">Технология     
Индивидуальный проект      </t>
  </si>
  <si>
    <t xml:space="preserve">Английский язык Немецкий язык                                                                                                         
                                                                                            </t>
  </si>
  <si>
    <t xml:space="preserve">2014, АНО ДО "Сибирский институт непрерывного дополнительного образования"Диплом о профессиональной переподготовке, "Менеджмент в образовании"                                                                                             
 2020, ГАОУ ТО ДПО "ТОГИРРО", "Эффективные практики реализации адаптированных основных образовательных программ для обучающихся с ОВЗ",  16ч.                                                                         
2021, ГАОУ ТО ДПО ТОГИРРО по программе "Методика преподавания учебного предмета "Химия" в условиях обновления содержания образования", 52 часа.                                              
2022, ГАОУ ТО ДПО ТОГИРРО «Реализация требований обновленных ФГОС ООО в работе учителя биологии» , 36 часов.                                                        
2022,  ФГОАУ ДПО "Академии Минпросвещения России" по программе "Развитие естественно-научной грамотности грамотности", 56 часов.                                                       
2020, ГАОУ ТО ДПО "ТОГИРРО",  "Эффективные практики реализации адаптированных основных образовательных программ для обучающихся с ОВЗ", 16ч.                                                                         
2021, ГАОУ ТО ДПО ТОГИРРО по программе "Методика преподавания учебного предмета "Химия" в условиях обновления содержания образования", 52 часа.                                                
2022, ГАОУ ТО ДПО ТОГИРРО «Реализация требований обновленных ФГОС ООО в работе учителя биологии» , 36 часов.                                                        
 2022,  ФГОАУ ДПО "Академии Минпросвещения России" по программе "Развитие естественно-научной грамотности грамотности", 56 часов.    
2022, ООО Современные Технологии Безопасности"  по программе "Первая помощь в ОО", г. Иркутск, 36 часов.                                                                             </t>
  </si>
  <si>
    <t xml:space="preserve">2022, АНО ДПО "УрИПКиП",Диплом о профессиональной переподготовке, "Учитель физической культуры. Педагогическая деятельность по проектированию и реализации образовательного процесса в соответствии с ФГОС", 620 ч. 
2023, ГАОУ ТО ДПО ТОГИРРО, Реализация требований обновлённых ФГОС ООО в работе учителя (учебный предмет "Химия"), 40 часов.
2023,  ООО "Современные Технологии безопасности" по программе "Оказание первой помощи пострадавшим", г. Иркутск, 16 часов.      </t>
  </si>
  <si>
    <t xml:space="preserve">2022, ГАОУ ТО ДПО ТОГИРРО «Реализация требований обновленных  ФГОС ООО в работе учителя математики» , 36 часов.
2023,  ООО "Современные Технологии безопасности" по программе "Оказание первой помощи пострадавшим", г. Иркутск, 16 часов.      </t>
  </si>
  <si>
    <t xml:space="preserve">2023,  ООО "Современные Технологии безопасности" по программе "Оказание первой помощи пострадавшим", г. Иркутск, 16 часов.      </t>
  </si>
  <si>
    <t xml:space="preserve">2022, ГАОУ ТО ДПО ТОГИРРО «Реализация требований обновленных ФГОС НОО, ФГОС ООО в работе учителя математики» , 36 часов.
2023,  ООО "Современные Технологии безопасности" по программе "Оказание первой помощи пострадавшим", г. Иркутск, 16 часов.      </t>
  </si>
  <si>
    <t xml:space="preserve">2015, АНО ДО "Сибирский институт непрерывного дополнительного образования", Диплом о профессиональной переподготовке,  "теория и практика работы педагога-библиотекаря"   
2022, ГАОУ ТО ТОГИРРО по программе "Организация работы школьного педагога - библиотекаря по информационному и учебно-методическому обеспечению реализации ООП", 20 часов.
2023,  ООО "Современные Технологии безопасности" по программе "Оказание первой помощи пострадавшим", г. Иркутск, 16 часов.          </t>
  </si>
  <si>
    <t xml:space="preserve">2023,  ООО "Современные Технологии безопасности" по программе "Оказание первой помощи пострадавшим", г. Иркутск, 16 часов.          </t>
  </si>
  <si>
    <t xml:space="preserve"> 2020,  ГАОУ ТО ДПО "ТОГИРРО""Эффективные практики реализации адаптированных основных образовательных программ для обучающихся с ОВЗ", 16ч.                                                                                                                               2021, ГАОУ ТО ДПО "ТОГИРРО", "Современные подходы к преподаванию учебного предмета "Иностранный язык" в условиях модернизации образования", ГАОУ ТО ДПО "ТОГИРРО", 52ч.                        2022,  ГАОУ ТО ДПО ТОГИРРО "Проверка знаний требований охраны труда по программе Минпросвещения РФ", 40 часов.                                              2022,  ООО "Современные Технологии безопасности" по программе "Первая помощь в ОО", г. Иркутск.
2023, ГАУ ТО ДПО ТОГИРРО, «Реализация требований обновленных ФГОС НОО, ФГОС ООО и ФГОС СОО в работе учителя», 40 часов.
</t>
  </si>
  <si>
    <t xml:space="preserve">2013, ФГБОУ ВПО "ГАУ Северного Зауралья", институт повышения квалификации и переподготовки кадров, Диплом о профессиональной переподготовке, "Менеджмент",                                                                       2021, ГАОУ ТО ДПО "ТОГИРРО" "Методика преподавания учебного предмета "Математика" в условиях обновления содержания образования", 52ч.                                                                                  2022,  ГАОУ ТО ДПО ТОГИРРО "Проверка знаний требований охраны труда по программе Минпросвещения РФ",  40 часов.   2022,  ООО "Современные Технологии безопасности" по программе "Первая помощь в ОО", г. Иркутск, 36 часов.
 2023, ГАОУ ТО ДПО ТОГИРРО "Эфективность управления в деятельности руководителя образовательной организации в рамках реализации обновлённых ФГОС", 36 часов.  </t>
  </si>
  <si>
    <t xml:space="preserve">2020,  ГАОУ ТО ДПО "ТОГИРРО" "Развитие методического лидерства как фактор профессионального роста учителя в условиях ФГОС", 36ч.                                                                                2021,  ООО "Столичный учебный центр","Менеджмент в образовании: Основные понятия и направления", 72 ч.                       2021, ПБ, АНО ДПО "Сибирский УЦ СПАС", 16 ч;                                                                          2022, Курсы в ГАОУ ТО ДПО ТОГИРРО "Проверка знаний требований охраны труда по программе Минпросвещения РФ", 40 часов.                                                                                     2022,  ООО "Современные Технологии безопасности" по программе "Первая помощь в ОО", г. Иркутск, 36 часов.  
 2023, ГАОУ ТО ДПО ТОГИРРО "Эфективность управления в деятельности руководителя образовательной организации в рамках реализации обновлённых ФГОС", 36 часов.                                                                         </t>
  </si>
  <si>
    <t xml:space="preserve">2020, ГАОУ ТО ДПО "ТОГИРРО" ГАОУ ТО ДПО "ТОГИРРО", "Эффективные практики реализации адаптированных основных образовательных программ для обучающихся с ОВЗ", ГАОУ ТО ДПО "ТОГИРРО",  16ч;                                                                                               2020,  ГАОУ ТО ДПО "ТОГИРРО", "Личностный рост педагога", 10ч;                                                                                 2020,  ОТ и ТБ, ПБ, АНО ДПО "Сибирский УЦ СПАС",  40ч;                                                          2021,  ФГАОУ ДПО "Академия реализации государственной политики и профессионального развития работников образования Минпросвещения РФ" по программе "Школа современного учителя русского языка", 100 часов.                                                           2022,  ФГОАУ ДПО "Академии Минпросвещения России" по программе "Развитие читательской грамотности", 56 часов.                                                        2022,  ГАОУ ТО ДПО ТОГИРРО "Проверка знаний требований охраны труда по программе Минпросвещения РФ",  40 часов.                     2022, ООО "Современные Технологии безопасности" по программе "Первая помощь в ОО", г. Иркутск, 36 часов.                            2022,  ФГАОУ ДПО "Академия реализации и профессионального государственной политики и профессионального развития работников образования МП РФ " по программе "Содержательные аспекты сопровождения учителя в условиях реализации  требований обновлённых ФГОС НОО, ФГОС ООО", 36 часов.                                       </t>
  </si>
  <si>
    <t xml:space="preserve">2022, АО Академия "Просвещение", г. Москва по программе "Проектирование учебного занятия в условиях развития образовательной среды современной школы", 144 часа;
</t>
  </si>
  <si>
    <t xml:space="preserve">2019, НОЧУ "Институт профессиональной переподготовки и дополнительного образования",  Диплом о профессиональной переподготовке, Государственное и муниципльное управление   
2021,   ГАОУ ТО ДПО "ТОГИРРО", "Современные подходы к преподаванию учебного предмета Иностранный язык" в условиях модернизации образования",  52ч. 
2022,  ГАОУ ТО ДПО ТОГИРРО "Проверка знаний требований охраны труда по программе Минпросвещения РФ", в объёме 40 часов.  
2022, ООО "Современные Технологии безопасности" по программе "Первая помощь в ОО", г. Иркутск, 36 часов.
2023, ГАОУ ТО ДПО ТОГИРРО по программе "Организация воспитательной работы, направленной на профилактику и противодействтвие деструктивному поведению подростков и обучающейся молодёжи", 72 часа.  </t>
  </si>
  <si>
    <t xml:space="preserve">2020, ГАОУ ТО ДПО "ТОГИРРО", Эффективные практики реализации адаптированных основных образовательных программ для обучающихся с ОВЗ, 16ч;                                                                            
2021,   ГАПОУ ТО "Колледж цифровых и педагогических технологий", "Цифровые технологии в образовательном процессе школы в условиях реализации ФГОС", 72ч;                                                                                                         
2021, ГАОУ ТО ДПО "ТОГИРРО",  "Модернизация содержания технологического образования в условиях реализации концепции преподавания предметной области "Технология",  56ч.                          
2022, ООО "Современные Технологии безопасности" по программе "Первая помощь в ОО", г. Иркутск, 36 часов.      
2023, ГАОУ ТО ДПО ТОГИРРО по программе "Организация воспитательной работы, направленной на профилактику и противодействтвие деструктивному поведению подростков и обучающейся молодёжи", 72 часа.                                                                                              </t>
  </si>
  <si>
    <t xml:space="preserve">2014, АНО ДО "Сибирский институт непрерывного дополнительго образования", Диплом о профессиональной переподготовке,  "Менеджмент в образовании"    
2020, ГАОУ ТО ДПО "ТОГИРРО", "Эффективные практики реализации адаптированных основных образовательных программ для обучающихся с ОВЗ",  16ч                                                                                    
2021, ГАОУ ТО ДПО "ТОГИРРО",  "Социально-педагогические и социально-психологические технологии работы в образовательном учреждении",  36часов.                                                
2021, ГАОУ ТО ДПО по программе "Модернизация содержания технологического образования в условиях реализации концепции преподавания предметной области "Технология"", 56 часов.                                                                                                                 
2022, ГАОУ ТО ДПО ТОГИРРО «Реализация требований обновленных ФГОС НОО, ФГОС ООО в работе учителя» (учебный предмет "Технология") , 36 часов.                          
2022,ООО "Современные Технологии Безопасности" по программе "Первая помощь в ОО", г. Иркутск, 36 часов. </t>
  </si>
  <si>
    <t xml:space="preserve">2020, Курсы по ПБ, АНО ДПО "Сибирский УЦ СПАС",  16 ч;                                                    
2020, ГАОУ ТО ДПО "ТОГИРРО", "Эффективные практики реализации адаптированных основных образовательных программ для обучающихся с ОВЗ",  16ч;                                                                                     
2020, ООО Центр инновационного образования и воспитания", "Организация деятельности педагогических работников по классному руководству",  17ч. 
2022, ООО "Современные Технологии Безопасности"по программе "Первая помощь в ОО", г. Иркутск, 36 часов.                                                     
2022, ГАОУ ТО ДПО ТОГИРРО «Реализация требований обновленных ФГОС НОО, ФГОС ООО в работе учителя» (учебный предмет "Биология") , 36 часов.
                    </t>
  </si>
  <si>
    <t xml:space="preserve">2020,  ГАОУ ТО ДПО "ТОГИРРО", "Эффективные практики реализации адаптированных основных образовательных программ для обучающихся с ОВЗ",  16ч.                                                                                                                                                                
2022,  ГАОУ ТО ДПО ТОГИРРО «Реализация требований обновленных ФГОС НОО, ФГОС ООО в работе учителя» (учебный предмет "Технология") , 36 часов .                                                                 
2022, ГАОУ ТО ДПО по программе "Подготовка технических специалистов пунктов проведения экзаменов, привлекаемых к проведению ГИА по образовательным программам СОО", 16 часов, 2022 год.                                                                            
2022, ООО "Современные Технологии Безопасности" по программе "Первая помощь в ОО", г. Иркутск, 36 часов.    
</t>
  </si>
  <si>
    <t xml:space="preserve">2020, ГАОУ ТО ДПО "ТОГИРРО", "Эффективные практики реализации адаптированных основных образовательных программ для обучающихся с ОВЗ",  16ч;                                                                            
 2020, ООО Центр инновационного образования и воспитания", "Организация деятельности педагогических работников по классному руководству", 17ч;                                                                                                                                
 2022,  ГАОУ ТО ДПО ТОГИРРО «Реализация требований обновленных ФГОС НОО, ФГОС ООО в работе учителя» (учебный предмет "Иностранный язык") , 36 часов.                                                                               
2022, ООО "Современные Технологии Безопасности" по программе "Первая помощь в ОО", г. Иркутск, 36 часов.                                                                                                                                                                        </t>
  </si>
  <si>
    <t>2020, ГАОУ ТО ДПО "ТОГИРРО", "Эффективные практики реализации адаптированных основных образовательных программ для обучающихся с ОВЗ",  16ч.                                             
2022, ООО "Современные Технологии Безопасности" по программе "Первая помощь в ОО", г. Иркутск, 36 часов.                                                       
2023, ГАОУ ТО ДПО "ТОГИРРО", Реализация требований обновлённых ФГОС ООО в работе учителя (учебный предмет "Английский язык"),  36 часов.</t>
  </si>
  <si>
    <t xml:space="preserve">2021,  ГАОУ ТО ДПО "ТОГИРРО, "Эффективные практики реализации адаптированных основных образовательных программ для обучающихся с ОВЗ",  16ч.                                                                                                                  
2021, ГАОУ ТО ДПО "ТОГИРРО,  "Физкультурное образование обучающихся в условиях реализации ФГОС и Концепции преподавания учебного предмета "Физическая культура", 36ч. 
2022, ГАОУ ТО ДПО "ТОГИРРО, «Реализация требований обновленных ФГОС НОО, ФГОС ООО в работе учителя" (учебный предмет "Физическая культура»),  36 часов.                                                                                
2022,  ООО "Современные Технологии Безопасности" по программе "Первая помощь в ОО", г. Иркутск, 36 часов.           </t>
  </si>
  <si>
    <t xml:space="preserve">2022, ГАОУ ТО ДПО "ТОГИРРО",Диплом о профессиональной переподготовке, Менеджмент организации, 1220 ч.  
2020, "Развитие профессиональных компетенций учителей информатики ", ГАПОУ ТО "Колледж цифровых и педагогических технологий",  88ч;                                     
 2022, ФГОАУ ДПО "Академии Минпросвещения России" по программе "Развитие математической грамотности ", 56 часов.      
2022, ГАОУ ТО ДПО ТОГИРРО профессиональная переподготовка по программе "Менеджмент в образовании", 1220 часов                                               
2022, ООО "Современные Технологии Безопасности" по программе "Первая помощь в ОО", г. Иркутск, 36 часов.       </t>
  </si>
  <si>
    <t>2023, ФГБОУ ВО "ТИУ" по программе "Функционирование информационно - образовательной среды университета. Современные средства информационно - коммуникационных технологий в образовании", 16 часов.
2023, ФГБОУ ВО "ТИУ" по программе "Особенности организации образовательного процесса по основным и дополнительным программам для инвалидов и лиц с ограниченными возможностями здоровья", 18 часов.</t>
  </si>
  <si>
    <t>2021, Тюменский государственный университет», ПП по программе «Логопедия», 600 ч;                                                                   
 2021, ООО «Инфоурок», ПП по программе «География: теория и методика преподавания в ОО», 270 ч;
2022, ГАОУ ТО ДПО ТОГИРРО по программе "Реализация требований обновлённых ФГОС ООО в работе учителя" (учебный предмет "География"), 36 часов;
2023,  ГАОУ ТО ДПО ТОГИРРО по программе "Развитие профессиональных компетенций молодого педагога", 24 часа.
2022,  ГАОУ ТО ДПО ТОГИРРО по программе "Содержание и методика преподавания курса финансовой грамотности различным категориям обучающихся", 72 часа</t>
  </si>
  <si>
    <t xml:space="preserve"> 2020, ФГАОУ ДПО "Академия реализации государственной политики и профессионального развития работников образования Минпросвещения РФ" по программе "Совершенствование предметных и методических компетенций педагогических работников (в том числе в области формирования функциональной грамотности) в рамках реализации федерального проекта "Учитель будущего", 112 часов.
2021,  ФГАОУ ДПО "Академия реализации государственной политики и профессионального развития работников образования Минпросвещения РФ" по программе "Совершенствование предметных и методических компетенций педагогических работников", 112 часов.
2021,  ФГАОУ ДПО "Академия реализации государственной политики и профессионального развития работников образования Минпросвещения РФ" по программе "Совершенствование компетенций педагогических работников по работе со слабо мотивированными обучающимися и преодолению их учебной неуспешности", 38 часов.                
2022, ФГАОУ ДПО "Академия реализации государственной политики и профессионального развития работников образования Минпросвещения РФ. "Исползование библиотеки цифрового образовательного контента в учебной деятельности", 16 часов 
2023,  ООО "Современные Технологии безопасности" по программе "Оказание первой помощи пострадавшим", г. Иркутск, 16 часов.          </t>
  </si>
  <si>
    <t xml:space="preserve">2021, АНО "Академия дополнительного профессионального образования", Диплом о профессиональной переподготовке,  "Учитель технологии. Мастер производственного обучения. Педагогическая деятельность по проектированию и реализации образовательного процесса в соответствии с ФГОС"   
2022, ГАОУ ТО ДПО "ТОГИРРО",  «Реализация требований обновленных ФГОС ООО в работе учителя» (учебный предмет "Технология"), 36 часов.                                                                             
2022,   ООО "Современные Технологии Безопасности", г. Иркутск, 36 часов.                                                                                        </t>
  </si>
  <si>
    <t xml:space="preserve">2019, ГАУ ДПО «Амурский областной институт развития образования», ПП по программе «Педагог-психолог (психолог в сфере образования)», 256 ч                                                    
 2014, ФГБОУ ВПО «Благовещенский государственный педагогический университет»,  ПП по программе «Менеджер в образовании», 540 ч;  
2020, ООО "Инфоурок" по программе "Организация работыс обучающимися с ограниченными возможностями здоровья (ОВЗ) в соответствии с ФГОС", 72 часа;
2021, ГАУ ДПО "Амурский областной институт развития образования" по программе "Актуализация предметного содержания курса математики в рамках требований государственной итоговой аттестации в средней школе", 40 часов;
2021,  ГАУ ДПО "Амурский областной институт развития образования" по программе "Методика работы в цифровой образовательной среде", 16 часов;
2022, ФГАОУ ДПО "Академия реализации государственной политики и профессионального развития работников образования Минпросвещения РФ" по программе "Реализация требований обновлённых ФГОС НОО ФГОС ООО в работе учителя , 36 часов;
2022,   ФГАОУ ДПО "Академия реализации государственной политики и профессионального развития работников образования Минпросвещения РФ" по программе "Школа современного учителя. Развитие математической грамотности", 56 часов;
2022,   ГАУ ДПО «Амурский областной институт развития образования» по программе "Содержательные и методологические аспектыобучения математике на уровне основного общего образования", 40 часов.    </t>
  </si>
  <si>
    <t xml:space="preserve">2020, ГАОУ ТО ДПО "ТОГИРРО",  "Эффективные практики реализации адаптированных основных образовательных программ для обучающихся с ОВЗ",  16ч.                                                                                                                                      
2021, ГАОУ ТО ДПО "ТОГИРРО", "Особенности преподавания музыки в условиях модернизации образования",  36ч. 
2020,  "Система практических работ по географии в 6-10-х классах", ОУ Фонд "Педагогический университет "Первое сентября", 72часа,   
2021, ООО "Инфоурок", по программе "Педагогика и методика преподавания географии в условиях реализации ФГОС", 72 часа.                                                                        
2022,  ООО "Современные Технологии Безопасности"  по программе "Первая помощь в ОО", г. Иркутск, 36 часов.                             </t>
  </si>
  <si>
    <t xml:space="preserve">2020, ГАОУ ТО ДПО "ТОГИРРО",  "Эффективные практики реализации адаптированных основных образовательных программ для обучающихся с ОВЗ",  16ч.                                                                      
2022, ГАОУ ТО ДПО "ТОГИРРО", «Реализация требований обновленных ФГОС ООО в работе учителя», (учебный предмет "Физическая культура"),  36 часов.                                                                     
2022,  ООО "Современные Технологии Безопасности", "Первая помощь в ОО", г. Иркутск, 36 часов.    </t>
  </si>
  <si>
    <t xml:space="preserve">2022,ГАОУ ТО ДПО ТОГИРРО,  «Реализация требований обновленных ФГОС ООО в работе учителя истории и обществознания»,  36 часов.                                                           
2022, ООО "Современные Технологии Безопасности" по программе "Первая помощь в ОО", г. Иркутск, 36 часов.    
2023, ФГАОУ ДПО "Академия реализации государственной политики и профессионального развития работников образования Минпросвещения РФ" по программе "Школа современного учителя истории и обществознания: достижения российской науки", 60 часов.     </t>
  </si>
  <si>
    <t xml:space="preserve">2012, ГАОУ ДПО "Институт развития образования и социальных технологий" Диплом о профессиональной переподготовке, "Филология. Русский язык"  
2020, ГАОУ ТО ДПО ТОГИРРО, "Методическое лидерство как фактор профессионального развития педагога в условиях реализации ФГОС",  36ч;                                                                                  
2022, ГАОУ ТО ДПО ТОГИРРО, «Реализация требований обновленных ФГОС ООО в работе учителя (Предметная область "Русский язык и литература")»,  36 часов.                                                                                  
2022,  ООО "Современные Технологии Безопасности" по программе "Первая помощь в ОО", г. Иркутск, 36 часов.       
2023, ФГАОУ ДПО "Академия реализации государственной политики и профессионального развития работников образования Минпросвещения РФ" по программе "Школа современного учителя русского языка и литературы: достижения российской науки", 60 часов.              </t>
  </si>
  <si>
    <t xml:space="preserve">2020, ГАОУ ТО ДПО ТОГИРРО,"Модернизация содержания обучения и методики преподавания по межпредметным технологиям в рамках учебного предмета "Иностранный язык", 72ч.        
2020, ГАОУ ТО ДПО ТОГИРРО,"Эффективные практики реализации адаптированных основных образовательных программ для обучающихся с ОВЗ",  16ч.                                                                                   
2020, ГАОУ ТО ДПО ТОГИРРО,"Модернизация содержания обучения и методики преподавания по межпредметным технологиям в рамках учебного предмета "Иностранный язык",  72ч.
2022, ГАОУ ТО ДПО ТОГИРРО, «Реализация требований обновленных ФГОС ООО в работе учителя" (учебный предмет "Немецкий язык»),  36 часов.  
2022,  ООО "Современные Технологии Безопасности", г. Иркутск, 36 часов.                                                                                                                                                                       </t>
  </si>
  <si>
    <t>2016, КГКП Петропавловский гуманитарный колледж им. М. Жумабаева, ПП по программе 0101000 «Дошкольное воспитание и обучение»
2023, ООО "Экопроф" по программе "Педагогика и методика дошкольного образования в условиях реализации ФГОС ДО", 72 часа</t>
  </si>
  <si>
    <t>2023, ООО "Центр развития компетенций "Аттестатика" по дополнительной профессиональной программе "Реализация требованийобнавлённых ФГОС НОО, ФГОС ООО в работе учителя музыки", 72 часа.</t>
  </si>
  <si>
    <t xml:space="preserve">2019, ООО "НАСТ", Диплом о профессиональной переподготовке,  "Педагогика и методика дошкольного образования".    
2021,   АНО ДПО "Национальный технологический университет",  "Тьютор", 72 часа.                                                                                 
2022, ГАОУ ТО ДПО ТОГИРРО «Реализация требований обновленных  ФГОС ООО в работе учителя» (учебный предмет "География") , 36 часов.                                                                                                    
2022, ООО "Современные Технологии Безопасности" по программе "Первая помощь в ОО", г. Иркутск, 36 часов.  </t>
  </si>
  <si>
    <t>соответствие занимаемой должности, 2023</t>
  </si>
  <si>
    <t>соответствие занимаемой должжности, 2023, учитель</t>
  </si>
  <si>
    <t>соответствие занимаемой должности,                                      2023,                     учитель</t>
  </si>
  <si>
    <t>Соответствие занимаемой должности, 2023, учитель</t>
  </si>
  <si>
    <t>соответствие занимаемой должности, 2023,              педагог - библиотекарь</t>
  </si>
  <si>
    <t xml:space="preserve">2019, ООО "ВНОЦ "Современные образовательные технологии", Диплом о профессиональной переподготовке, "Управление персоналом и кадрами" ,                                                                                                        
2020, ФГБОУ ВО "Российская академия народного хозяйства и государственной службы при Президенте РФ",  "Введение в цифровую трансформациюобразовательной организации", 36 часов.                                       
2021 год, Многопрофильный Институт развития Компетенций по программе "Трудовые договора", 100 часов.                                     
2021,  ГАОУ ТО ТОГИРРО, "Эффективность управленческой деятельности руководителя образовательной организации", 36 часов.            
 2022,  ООО "Современные Технологии безопасности" по программе "Первая помощь в ОО", г. Иркутск, 36 часов.           </t>
  </si>
  <si>
    <t>Математика</t>
  </si>
  <si>
    <t xml:space="preserve">Русский язык             
Литература                                           </t>
  </si>
  <si>
    <t xml:space="preserve">Педагог-психолог </t>
  </si>
  <si>
    <t xml:space="preserve">Методист </t>
  </si>
  <si>
    <t xml:space="preserve">Математика                                                     Физика                                                      Информатика                                         </t>
  </si>
  <si>
    <t xml:space="preserve">Русский язык Литература      
</t>
  </si>
  <si>
    <t xml:space="preserve">Русский язык   
 Литература </t>
  </si>
  <si>
    <t xml:space="preserve">История Обществознание    
</t>
  </si>
  <si>
    <t xml:space="preserve">Психологические занятия                             </t>
  </si>
  <si>
    <t xml:space="preserve">Русский язык                         Литература                          </t>
  </si>
  <si>
    <t xml:space="preserve">Геграфия                                         </t>
  </si>
  <si>
    <t xml:space="preserve">Математика                          </t>
  </si>
  <si>
    <t xml:space="preserve">Английский язык                                </t>
  </si>
  <si>
    <t xml:space="preserve">География                    </t>
  </si>
  <si>
    <t xml:space="preserve">Немецкий язык </t>
  </si>
  <si>
    <t xml:space="preserve"> Математика       
</t>
  </si>
  <si>
    <t xml:space="preserve">Русский язык Литература                             </t>
  </si>
  <si>
    <t xml:space="preserve">Русский язык Литература     
</t>
  </si>
  <si>
    <t xml:space="preserve">Математика                      </t>
  </si>
  <si>
    <t xml:space="preserve">Русский язык 
</t>
  </si>
  <si>
    <t xml:space="preserve">Биология                             </t>
  </si>
  <si>
    <t xml:space="preserve">Русский язык     
Литература                                     </t>
  </si>
  <si>
    <t xml:space="preserve">Информатика                                    
 Психологические занятия                       
</t>
  </si>
  <si>
    <t xml:space="preserve">Физика           
Астрономия                                           </t>
  </si>
  <si>
    <t xml:space="preserve">Биология                               </t>
  </si>
  <si>
    <t xml:space="preserve">Педагог-библиотекарь  </t>
  </si>
  <si>
    <t xml:space="preserve">Русский язык Литература    
</t>
  </si>
  <si>
    <t xml:space="preserve">География                         Биология                                    </t>
  </si>
  <si>
    <t xml:space="preserve">Русский язык Литература                                    
</t>
  </si>
  <si>
    <t xml:space="preserve">История Обществознание ОДНКНР    
</t>
  </si>
  <si>
    <t xml:space="preserve">Информатика     
</t>
  </si>
  <si>
    <t xml:space="preserve">Физика                      
Математика                             </t>
  </si>
  <si>
    <t>Психологические занятия</t>
  </si>
  <si>
    <t xml:space="preserve">Заместитель директора, учитель </t>
  </si>
  <si>
    <t>Заместитель  директора, учитель</t>
  </si>
  <si>
    <t>Заместитель директора, учитель</t>
  </si>
  <si>
    <t xml:space="preserve"> высшая, 2018, учитель</t>
  </si>
  <si>
    <t xml:space="preserve">высшая, 2021, учитель </t>
  </si>
  <si>
    <t>Социальный педагог, учитель</t>
  </si>
  <si>
    <t xml:space="preserve">2022, ООО "Центр повышения квалификации и переподготовки "Луч знаний", Диплом о профессиональной переподготовке, "Учитель истории и обществознания", 600ч.     
2023, ГАОУ ТО ДПО "ТОГИРРО",  "Актуальные проблемы в деятельности молодого учителя и успешные практики их решения",  84ч. 
2023, ООО "Современные Технологии безопасности" по программе "Оказание первой помощи пострадавшим", г. Иркутск, 16 часов.     </t>
  </si>
  <si>
    <t xml:space="preserve">Профессиональная переподготовка Тюменский областной институт развития регионального образования, "Учитель иностранного языка" </t>
  </si>
  <si>
    <t>Высшее, Ишимский государственный педагогический институт им П. Ершова</t>
  </si>
  <si>
    <t>2002, Диплом о профессиональной переподготовке, ТОГИРРО, 021700, Филология: учитель английского языка    
2020, ГАОУ ТО ДПО "ТОГИРРО", "Эффективные практики реализации адаптированных основных образовательных программ для обучающихся с ОВЗ", 16ч;                                                                                        
2020, ГАОУ ТО ДПО "ТОГИРРО""Модернизация содержания обучения и методики преподавания по мехпредметным технологиям в рамках учебного предмета "Иностранный язык",  72ч;                                                                             
2022,  ООО "Современные Технологии Безопасности" по программе "Первая помощь в ОО", г. Иркутск, 36 часов.    
2023, ГАОУ ТО ДПО "ТОГИРРО", «Реализация требований обновленных ФГОС НОО, ФГОС ООО и ФГОС СОО в работе учителя» (учебный предмет «Иностранный язык»), 36 часов.</t>
  </si>
  <si>
    <t xml:space="preserve">2016, ЧОУ ДПО "Институт новых технологий в образовании",Диплом о профессиональной переподготовке, "Педагогическое образование: учитель информатики" 
2019, АНО ДПО "Институт современных технологий и менеджмента" Диплом о профессиональной переподготовке,  "Системный администратор информационно-коммуникационных систем" 
2020, ООО "Москосвикй институт профессиональной переподготовки и повышения квалификации педагогов", Диплом о профессиональной переподготовке,  "Информатика в сфере начального образования    
2020, ГАОУ ТО ДПО "ТОГИРРО", "Эффективные практики реализации адаптированных основных образовательных программ для обучающихся с ОВЗ", 2020, 16 часов;                                                   
2020, "Организация деятельности педагогических работников по классному руководству", ООО Центр инновационного образования и воспитания",  17ч;                                                                
2020,  "Дистанционные образовательные технологии в преподавании робототехники", Ассоциация "НОТО",  2020, 36ч;                                                         
2021, ГАОУ ТО ДПО "ТОГИРРО",  "Психолого-педагогическое сопровождение учащихся в ОУ",  36ч.                                                                                   
2022, ООО "Современные Технологии Безопасности" по программе "Первая помощь в ОО", г. Иркутск, 36 часов.                                                                                       
2022,  ФГБОУ ВО МГППУ по программе "Психолого-педагогическая оценка особых образовательных потребностей  детей иностранных граждан в сферах психологического благополучия, социальных навыков и культурной адаптации".   
2021, АНО ДПО "ИСТИМ", Диплом о профессиональной переподготовке,  "Педагогическое образование. Учитель основ безопасности жизнедеятельности (ОБЖ)", 520ч </t>
  </si>
  <si>
    <t xml:space="preserve">Математика                                                             </t>
  </si>
  <si>
    <t>соответствие занимаемой должности, 2021, учитель</t>
  </si>
  <si>
    <t>Биология    
Химия</t>
  </si>
  <si>
    <t>соответствие занимаемой должности, 2022, учитель</t>
  </si>
  <si>
    <t xml:space="preserve">Педагог-организатор </t>
  </si>
  <si>
    <t xml:space="preserve">География                               Биология            </t>
  </si>
  <si>
    <t>Учитель, педагог-организатор</t>
  </si>
  <si>
    <t xml:space="preserve">Русский язык Литература                  </t>
  </si>
  <si>
    <t>Тьютор, учитель</t>
  </si>
  <si>
    <t>Образование, наименование направления подготовки учителя, учёная степень, учёное звание</t>
  </si>
  <si>
    <t>Высшее,Ивановский государственный университет, Иностранные языки                                                              ФГБОУ ВПО "Тюменский государственный нефтегазовый университет",  Техносферная безопасность                                                     НОЧУ "Институт профессиональной переподготовки и дополнительного образования", Государственное и муниципльное управление</t>
  </si>
  <si>
    <t xml:space="preserve">Высшее, Тюменский государственный университет, Биология                                                                     </t>
  </si>
  <si>
    <t>Высшее, Тюменский государственный университет, Математика</t>
  </si>
  <si>
    <t xml:space="preserve">Высшее, Тюменский государственный университет, Математика      
</t>
  </si>
  <si>
    <t xml:space="preserve">Высшее, ФГБОУ ВПО "Курганский государственный университет  "Филология";                                                               
ФГАОУ ВО "Тюменский государственный университет", Педагогическое образование, магистр                          </t>
  </si>
  <si>
    <t xml:space="preserve">Высшее, ФГАОУ ВО "Тюменский государственный университет", Педагогическое образование, Магистр;                                                ФГБОУ ВПО «Уральский государственный педагогический университет»,  «Перевод и переводоведение»;                                           ГОУ СПО «Камышловский педагогический колледж», «Иностранный язык»                                                               </t>
  </si>
  <si>
    <t>Высшее, Казахстанско-Российский университет открытого образования, "Психология"                 
 Петропавловское ордена Трудового Красного Знамени педагогическое училище, "Воспитание в дошкольных учреждениях"</t>
  </si>
  <si>
    <t xml:space="preserve">Среднее профессиональное, Сибирский профессионально-педагогический колледж, "Труд",            
</t>
  </si>
  <si>
    <t>Высшее, ГОУ ВПО "Курганский государственный университет",  "Русский язык и литература";                                            Курганское педагогическое училище, "Преподавание в начальных классах общеобразовательной школы"</t>
  </si>
  <si>
    <t xml:space="preserve">Высшее, Тобольский государственный педагогический университет им Д.И. Менделеева,  "Физическая культура" </t>
  </si>
  <si>
    <t xml:space="preserve">Высшее, ФГБО ВПО "Шадринский государственный педагогический институт", "Русский язык и литература", "Культурология" </t>
  </si>
  <si>
    <t>Высшее, Новосибирский государственный педагогический университет, "Педагогика и методика воспитательной работы";       среднее профессиональное, Куйбышевское педагогическое училище, "Физическая культура"</t>
  </si>
  <si>
    <t xml:space="preserve">Высшее, ФГБОУ ВО "Курганский государственный университет" Физическая культтура                                                        
 ГБПОУ "Курганский педагогический колледж",  Физическая культура         </t>
  </si>
  <si>
    <t>Высшее, ФГБОУ ВПО "Тюменский государственный университет", "Психолого-педагогическое образование"</t>
  </si>
  <si>
    <t>Высшее, ФГБОУ ВО «Курганский государственный университет»,  Психолого-педагогическое образовани;,                                                                      
 Мишкинское педагогическое училище, Преподавание в начальных классах</t>
  </si>
  <si>
    <t>Высшее,  ФГБОУ ВПО "Шадринский государственный педагогический институт",  "Математика" с дополнительной специальностью "Физика"</t>
  </si>
  <si>
    <t xml:space="preserve">Высшее, Тобольский государственный педагогический институт им. Д.И.Менделеева,  учитель истории, обществоведения и иностранного языка </t>
  </si>
  <si>
    <t>Высшее, Тюменский государственный университет, "Физика"</t>
  </si>
  <si>
    <t>Высшее, Курганский государственный университет, "Биология"</t>
  </si>
  <si>
    <t>Высшее, ГОУ ВПО «Ишимский государственный педагогический институт имени П.П. Ершова», «Биология» с дополнительной специальностью «География»</t>
  </si>
  <si>
    <t>Высшее, ФГАОУ ВО "Тюменский государственный университет", педагогическая деятельность</t>
  </si>
  <si>
    <t>Высшее, Тобольский государственный педагогический институт имени Д.И. Менделеева, "Биология"</t>
  </si>
  <si>
    <t>Ишимский государственный педагогический институт им. П.П. Ершова,  "Труд"                      Тюменский индустриально-педагогический техникум,  "Учитель труда и черчения"</t>
  </si>
  <si>
    <t>Высшее, Ишимский государственный педагогический институт им. П.П. Ершова, биология с дополнительной специальностью география</t>
  </si>
  <si>
    <t>Высшее, ГОУ ВПО "Омский государственный педагогический университет", "Математика с дополнительной специальностью Информатика"</t>
  </si>
  <si>
    <t xml:space="preserve">Высшее, Петропавловский педагогический институт имени К.Д. Ушинского,  "География" </t>
  </si>
  <si>
    <t xml:space="preserve">Высшее, Шадринский государственный педагогический институт, "Филология (английский и немецкий языки)"   </t>
  </si>
  <si>
    <t>Высшее, ФГБОУ ВО "Уральсикй государственный экономический университет", Государственное и муниципальное управление,  
 ФГБОУ ВПО "Уральский государственный университет", учитель русского языка и литературы,  "Русский язык и литература"</t>
  </si>
  <si>
    <t>Высшее, ФГБОУ ВПО "Тюменский государственный университет", Государственное и муниципальное управление,                                                               
ТОГИРРО,  ПП "Филология: учитель английского языка";                                                                      
 Голышмановское педагогическое училище,  Преподавание в начальных классах</t>
  </si>
  <si>
    <t>Высшее, Петропавловский педагогический институт им. К.Д. Ушинского, География и биология</t>
  </si>
  <si>
    <t>Высшее, ФГОУ ВПО «Тюменская государственная академия культуры и искусств», Социально-культурная деятельность;                                                                    Среднее профессиональное, Тюменский государственный колледж профессионально-педагогических технологий, Социальная педагогика</t>
  </si>
  <si>
    <t>Среднее специальное педагогическое, Галичское педагогическое училище, "Преподавание труда и черчения в 4-8 классах общеобразовательной школы"</t>
  </si>
  <si>
    <t>Высшее, Тобольский государственный педагогический институт им. Д.И. Менделеева,  "Математика и физика"</t>
  </si>
  <si>
    <t>Высшее, Павлодарский педагогический институт,  "Русский язык и литература"</t>
  </si>
  <si>
    <t>Высшее, Ишимский государственный педагогический институт им. П.П. Ершова,  "Русский язык и литература"</t>
  </si>
  <si>
    <t xml:space="preserve">Высшее,  ФГБОУ ВПО "Уральский государственный педагогический университет "Перевод и переводоведение",          
среднее специальное ГОУ СПО "Камышловский педагогический колледж", "Иностранный язык" </t>
  </si>
  <si>
    <t>Высшее, "Кокшетауский государственный университет им. Ш. Уалиханова", физика и информатика</t>
  </si>
  <si>
    <t>Высшее, Ишимский  государственный педагогический институт им. П.П. Ершова, "Биология"</t>
  </si>
  <si>
    <t>Высшее, ГОУ ВПО "Тюменский государственный нефтегазовый университет", "Автоматизированные системы обработки информации и управления"</t>
  </si>
  <si>
    <t xml:space="preserve">Высшее, Худжандский ордена Знак Почета госпединститут им. С.М. Кирова,  Русский язык и литература </t>
  </si>
  <si>
    <t xml:space="preserve">Высшее, Кокшетауский государственный университет им.Уалиханова, бакалавр физической культуры и спорта </t>
  </si>
  <si>
    <t xml:space="preserve">Высшее, Кокшетауский университет им. Уалиханова, "Математика и информатика" </t>
  </si>
  <si>
    <t xml:space="preserve">Высшее, Кокшетауский пединститут им. И.И. Валиханова, "Математика и информатика" </t>
  </si>
  <si>
    <t>Высшее, ГОУ ВПО "Шадринский государственный педагогический институт", "Биология и география"</t>
  </si>
  <si>
    <t>Высшее,ГОУ ВПО "Ишимский государственный педагогический институт имени П.П. Ершова", "Русский язык и литература"</t>
  </si>
  <si>
    <t>Высшее, Тобольский государственный педагогический институт, История и обществоведение; 
Тобольское педагогическое училище,  Преподавание в начальных классах общеобразовательной школы</t>
  </si>
  <si>
    <t xml:space="preserve">Среднее специальное, Тюменский индустриально - педагогический техникум, "Учитель труда и черчения" </t>
  </si>
  <si>
    <t xml:space="preserve">Высшее, Ишимский государственный педагогический институт,  "Математика и физика с дополнительной специальностью "Информатика" </t>
  </si>
  <si>
    <t>Высшее,  Ишимский государственный педагогический институт им. П.П. Ершова, "Педагогика и методика начального обучения",             Тюменское педагогическое училище № 1,  "Преподавание в начальных классах общеобразовательной школы"</t>
  </si>
  <si>
    <t>Высшее,ФГАОУ ВО «Тюменский государственный университет»,  Педагогическое образование (с двумя профилями подготовки)</t>
  </si>
  <si>
    <t>Высшее, ФГАОУ ВО "Тюменский государственный университет",  Физическая культура                                                             Северо-Казахстанский государственный университет,  "Физика"</t>
  </si>
  <si>
    <t xml:space="preserve">Высшее,  НАЧОУ ВПО "Современная гуманитарная академия";    "Психология"
                                                                                                                                             </t>
  </si>
  <si>
    <t>Высшее, Северо-Казахстанский государственный университет им. М. Козыбаева,  "Математика"</t>
  </si>
  <si>
    <t>Высшее, НЧОУ ВПО "Национальный открытый институт г. Санкт-Петербург", Государственное и муниципальное управление;
Нижневартовское высшее педагогическое училище (колледж), "Преподавание в начальных классах"</t>
  </si>
  <si>
    <t>Высшее, Тобольский государственный педагогический институт им. Д.И. Менделеева,  "Физика"</t>
  </si>
  <si>
    <t>Высшее, Шадринский государственный педагогический институт, , "Филология" и "Культурология"; ГАОУ ВПО ТО "Тюменская государственная академия мировой экономики, управления и права" профессиоанльная переподготовка по программе "Менеджмент образовательных организаций".</t>
  </si>
  <si>
    <t>Высшее, ГОУ ВПО "Ишимский государственный педагогический институт им. П.П. Ершова", "Русский язык и литература"</t>
  </si>
  <si>
    <t>Высшее, Нижнетагильский государственный педагогический институт, "Химия"</t>
  </si>
  <si>
    <t xml:space="preserve">Высшее, Кокчетавский педагогический институт им. Валиханова, "Математика и информатика" </t>
  </si>
  <si>
    <t>Высшее, Тюменский государственный университет, преподаватель истории, "История",           среднее специальное, Голышмановское педагогическое училище,  "Учитель труда и черчения в 4-8 классах общеобразовательной школы"          АНО ДО "Сибирский институт непрерывного дополнительного образования" профессиональная переподготовка по программе "теория и практика работы педагога-библиотекаря".</t>
  </si>
  <si>
    <t xml:space="preserve">Среднее профессиональное, ГАПОУ ТО "Колледж цифровых и педагогических технологий",  Преподавание в начальных классах                                                    </t>
  </si>
  <si>
    <t>Высшее, Тюменский государственный университет,  "Русский язык и литература"</t>
  </si>
  <si>
    <t>Высшее, Благовещенский государственный педагогический университет, "Математика-Физика"</t>
  </si>
  <si>
    <t>Высшее, Якутский ордена Дружбы народов государственный университет, "Биология"</t>
  </si>
  <si>
    <t>Высшее,ГОУ ВПО "Ишимский государственный педагогический институт",  "География"; Тюменское педагогическое училище,  "Музыкальное воспитание"</t>
  </si>
  <si>
    <t>Высшее, Тюменский государствыенный университет, "химия";
 Институт дополнительного образования г. Уфа,  ПП по программе "Государственное и муниципальное управление"</t>
  </si>
  <si>
    <t>Высшее, ФГБОУ ВПО "Тюменский государственный университет", "История"</t>
  </si>
  <si>
    <t>Высшее, ФГБОУ ВО "Шадринский государственный педагогический университет", "Педагогическое образование"</t>
  </si>
  <si>
    <t>Высшее, ФГАОУ ВО "Тюменский государственный университет", "Педагогическое образование"</t>
  </si>
  <si>
    <t>Высшее, Фрунзенский педагогический институт русского языка и литературы, учитель русского языка и литературы</t>
  </si>
  <si>
    <t xml:space="preserve">Высшее, ФГБОУ ВПО "Шадринский государственный педагогический институт", учитель права и истории  </t>
  </si>
  <si>
    <t>Высшее, Тюменский государственный университет, "Математика"</t>
  </si>
  <si>
    <t>Высшее, ГОУ ВПО "Марийский государственный педагогический институт им. Н.К. Крупской" "Технология и предпринимательство";            среднее специальное, ГОУ СПО Республики Марий Эл "Оршанский педагогический колледж им. И.К. Глушкова", "Физическая культура"</t>
  </si>
  <si>
    <t>Высшее, Тюменский государственный университет, Романо-германские языки и литература</t>
  </si>
  <si>
    <t>Высшее, Тобольский государственный педагогический институт имени Д.И. Менделеева,  "Математика, информатика и вычислительная техника"</t>
  </si>
  <si>
    <t xml:space="preserve">Высшее, Шадринский государственный педагогический институт, "Педагогика и методика начального образования" и "Естествознание",                                        </t>
  </si>
  <si>
    <t>Высшее, Северо-Казахстанский государственный университет им. М. Казыбаева, Иностранный язык: два иностранных языка (английский и немецкий языки)</t>
  </si>
  <si>
    <t>Среднее профессиональное, КГКП Петропавловский гуманитарный колледж им. М. Жумабаева,  Преподавание информатики и вычислительной техники</t>
  </si>
  <si>
    <t>Высшее, ФГБОУ ВО "Омский государственный университет им. Ф.М. Достоевского", Искусство концертного исполнительства</t>
  </si>
  <si>
    <t>Высшее, ГОУ ВПО "Тюменский государственный университет", История"</t>
  </si>
  <si>
    <t xml:space="preserve">Высшее, Ишимский ГПИ им. П.П. Ершова, "Биология"                </t>
  </si>
  <si>
    <t xml:space="preserve">Высшее,  БУ ВО Ханты-Мансийского АО-Югры «Сургутский государственный педагогический университет», "Педагогическое образование"              </t>
  </si>
  <si>
    <t>Высшее,  ГОУ ВПО "Тюменский государственный университет",  "Физика"</t>
  </si>
  <si>
    <t xml:space="preserve">Высшее, Петропавловский педагогический институт, "Математика" </t>
  </si>
  <si>
    <t>Высшее,ФГАОУ ВО «Тюменский государственный университет», История,                                                                   
 ФГАОУ ВО «Тюменский государственный университет», "Педагогическое образование (с двумя профилями подготовки)"</t>
  </si>
  <si>
    <t xml:space="preserve">Высшая, ФГБОУ ВО "Нежневартовский государственный унивеситет",  Психолого-педагогическое образование                                                           </t>
  </si>
  <si>
    <t>Высшее, Тобольский государственный педагогический институт, "История"</t>
  </si>
  <si>
    <t>Высшее, ФГБОУ ВО "Тюменский государственный университет", "Лингвистика"</t>
  </si>
  <si>
    <t xml:space="preserve">заместитель директора,
 учитель </t>
  </si>
  <si>
    <t>Высшее, Тюменский государственный университет, "Филология"; 
Среднее профессиональное, Голышмановское педагогическое училище Тюменской области, "Преподавание в начальных классах"</t>
  </si>
  <si>
    <t xml:space="preserve"> 2018, ООО Учебный центр "Профессионал" Диплом о профессиональной переподготовке, "Организация менеджмента в образовательной организации", 600ч.                                                                2020, ГАОУ ТО ДПО "ТОГИРРО""Эффективные практики реализации адаптированных основных образовательных программ для обучающихся с ОВЗ", 16ч;                                                                                                                                                                                              2020, ГАОУ ТО ДПО "ТОГИРРО" "Особенности преподавания курса "Основы религиозных культур и светской этики" в условиях реализации требований ФГОС", 36часов.                                                                                                                                                                                        2022,  ГАОУ ТО ДПО ТОГИРРО,«Реализация требований обновленных ФГОС ООО в работе учителя начальных классов», 36 часов.                                                                                                               2022,  ГАОУ ТО ДПО ТОГИРРО "Проверка знаний требований охраны труда по программе Минпросвещения РФ",  40 часов.  2022, ООО "Современные Технологии безопасности" по программе "Первая помощь в ОО", г. Иркутск, 36 часов.     
 2023, ГАОУ ТО ДПО ТОГИРРО "Эфективность управления в деятельности руководителя образовательной организации в рамках реализации обновлённых ФГОС", 36 часов.  </t>
  </si>
  <si>
    <t xml:space="preserve"> высшая,                    2022,                     учитель </t>
  </si>
  <si>
    <t xml:space="preserve">Начальные классы  </t>
  </si>
  <si>
    <t>Алексеева Александра Сергеевна</t>
  </si>
  <si>
    <t xml:space="preserve">Учитель-логопед  </t>
  </si>
  <si>
    <t>ФГАОУ ВО "Тюменский государственный университет", "Специальное (дефектологическое) образование"</t>
  </si>
  <si>
    <t xml:space="preserve">2023,  ООО "Современные Технологии безопасности" по программе "Оказание первой помощи пострадавшим", г. Иркутск, 16 часов.           </t>
  </si>
  <si>
    <t xml:space="preserve">Логопедические занятия                      
</t>
  </si>
  <si>
    <t>Алиджанова Елена Равильевна</t>
  </si>
  <si>
    <t>Высшее, Ташкентский областной государственный педагогический институт, "Начальные классы и музыка"</t>
  </si>
  <si>
    <t>2020,  ГАОУ ТО ДПО "ТОГИРРО", "Эффективные практики реализации адаптированных основных образовательных программ для обучающихся с ОВЗ",  16ч;                                                                                                                                                                                              
 2020,  ГАОУ ТО ДПО "ТОГИРРО", "Методическое лидерство как фактор профессионального развития педагога в условиях реализации ФГОС начального общего образования",  36ч.                                                                                                                                                      
 2022,  ГАОУ ТО ДПО "ТОГИРРО", «Реализация требований обновленных ФГОС НОО в работе учителя начальных классов», 36 часов.                                                                                                                                                                                                                                                                     
2022, ООО "Современные Технологии безопасности" по программе "Первая помощь в ОО", г. Иркутск, 36 часов.</t>
  </si>
  <si>
    <t xml:space="preserve">Начальные классы </t>
  </si>
  <si>
    <t>Бажукова Анастасия Анатольевна</t>
  </si>
  <si>
    <t>Высшее ,ГОУ ВПО Ишимский государственный педагогический институт им. П.П. Ершова, "Технология и предпринимательство";                                              
Среднее профессиональное, Тюменское муниципальное высшее педагогическое училище № 2(колледж) при Тюменском университете, "Преподавание в начальных классах со специтализацией практическая психология"</t>
  </si>
  <si>
    <t>2020, ГАОУ ТО ДПО "ТОГИРРО""Модернизация содержания начального образования и технологий формирования предметных, метапредметных и личностных результатов у младших школьников",  72ч;                                                                                                                                            2020, ГАОУ ТО ДПО "ТОГИРРО""Эффективные практики реализации адаптированных основных образовательных программ для обучающихся с ОВЗ",  16ч;                                                                                                
2021, ГАОУ ТО ДПО "ТОГИРРО""Актуальные вопросы преподавания курса "Основы религиозных культур и светской этики" в условиях реализации требований ФГОС",  36ч.                                                  
2022,  ГАОУ ТО ДПО ТОГИРРО «Реализация требований обновленных ФГОС НОО, ФГОС НОО в работе учителя начальных классов» , 36 часов.                                                  
2022, ООО "Современные Технологии безопасности" по программе "Первая помощь в ОО", г. Иркутск, 36 часов.</t>
  </si>
  <si>
    <t xml:space="preserve">Начальные классы     
</t>
  </si>
  <si>
    <t>Бегайдарова Рабига Ильясовна</t>
  </si>
  <si>
    <t xml:space="preserve">Учитель - логопед </t>
  </si>
  <si>
    <t>Высшее, Шадринский государственный педагогический институт,  "Педагогика и психология (дошкольная)"</t>
  </si>
  <si>
    <t>2020, Профессиональная переподготовка, АНО "Академия дополнительного профессионального образования", Диплом о профессиональной переподготовке, "Специальное (дефектологическое) образование по профилю "Организация и содержание логопедической работы", 620ч. 
2020, ГАОУ ТО ДПО "ТОГИРРО", "Эффективные практики реализации адаптированных основных образовательных программ для обучающихся с ОВЗ", 16ч;                                                                                
2021, ГАОУ ТО ДПО "ТОГИРРО",  "Содержание и технологии работы учителя-логопеда в ОО по сопровождению обучающихся с нарушением речи",  36ч.                                                                                        
2022, ООО "Современные Технологии безопасности" по программе "Первая помощь в ОО", г. Иркутск, 36 часов.</t>
  </si>
  <si>
    <t>первая, 2022, 
учитель-логопед</t>
  </si>
  <si>
    <t xml:space="preserve">Логопедические занятия          </t>
  </si>
  <si>
    <t>Болвина Ирина Владимировна</t>
  </si>
  <si>
    <t>Высшее, ФГБОУ ВПО "Тюменский государственный университет", "Педагогика и методика начального образования",                           
Среднее профессиональное, Тюменское педагогическое училище № 1, "Дошкольное воспитание"</t>
  </si>
  <si>
    <t>2020, ГАОУ ТО ДПО "ТОГИРРО",  "Эффективные практики реализации адаптированных основных образовательных программ для обучающихся с ОВЗ", 16ч;                                                                                     
2020, ГАОУ ТО ДПО "ТОГИРРО""Особенности преподавания курса "Основы религиозных культур и светской этики" в условиях реализации требований ФГОС", 36часов.                                         
2021, ГАОУ ТО ДПО по программе "Профессиональное развитие учителя начальных классов в условиях реализации ФГОС начального общего образования", 48 часов.                            
 2022, ГАОУ ТО ДПО "ТОГИРРО", «Реализация требований обновленных ФГОС НОО в работе учителя начальных классов»,  36 часов.                                                  
2022,  ООО"Современные Технологии безопасности" по программе "Первая помощь в ОО", г. Иркутск, 36 часов.</t>
  </si>
  <si>
    <t xml:space="preserve">высшая, 2023, учитель </t>
  </si>
  <si>
    <t>Боталова Ирина Юрьевна</t>
  </si>
  <si>
    <t>Высшее, Северо-Казахстанский университет Петропавловска, "Педагогика и методика начального обучения и музыка"</t>
  </si>
  <si>
    <t xml:space="preserve">2020, ГАОУ ТО ДПО "ТОГИРРО",  "Профессиональное развитие учителя начальных классов в условиях реализации ФГОС начального общего образования", ГАОУ ТО ДПО "ТОГИРРО", 2020, 36ч;                                                                                    
2020,  , ООО Центр инновационного образования и воспитания",  "Организация деятельности педагогических работников по классному руководству",   17ч;                                                                                                       
2021,  "Актуальные вопросы преподавания курса "Основы религиозных культур и светской этики" в условиях реализации требований ФГОС", ГАОУ ТО ДПО "ТОГИРРО", 2021, 36ч.                                                  
2022, ГАОУ ТО ДПО "ТОГИРРО", «Реализация требований обновленных ФГОС НОО в работе учителя начальных классов»,  36 часов.                                                       
2022,  ООО "Современные Технологии безопасности" по программе "Первая помощь в ОО", г. Иркутск, 36 часов.    </t>
  </si>
  <si>
    <t>высшая,                         2020,                                 учитель</t>
  </si>
  <si>
    <t>соответствие занимаемой должности, 2021,учитель</t>
  </si>
  <si>
    <t>Вахрушева Диана Николаевна</t>
  </si>
  <si>
    <t>Среднее профессиональное, ФГАОУ ВО «Тюменский государственный университет», "Преподавание в начальных классах"</t>
  </si>
  <si>
    <t>Начальные классы</t>
  </si>
  <si>
    <t>Винокурова Ирина Викторовна</t>
  </si>
  <si>
    <t xml:space="preserve">Высшее, Тюменский государственный университет,  "Педагогика и психология",
Среднее профессиональное,  Тюменский педагогический колледж №1,"Преподавание в начальных классах" </t>
  </si>
  <si>
    <t xml:space="preserve">2020, ГАОУ ТО ДПО "ТОГИРРО", "Эффективные практики реализации адаптированных основных образовательных программ для обучающихся с ОВЗ",  16ч;                                                                                                                                 
2020, ГАОУ ТО ДПО "ТОГИРРО", "Особенности преподавания курса "Основы религиозных культур и светкой этики" в условиях реализации требований ФГОС",  36ч.                                                                                                                 
2021, ГАОУ ТО ДПО "ТОГИРРО",  "Профессиональное развитие учителя начальных классов в условиях реализации ФГОС НОО",  48ч.                         
2022, ГАОУ ТО ДПО "ТОГИРРО", «Реализация требований обновленных ФГОС НОО в работе учителя начальных классов», 36 часов.                           
2022, ООО "Современные Технологии безопасности" по программе "Первая помощь в ОО", г. Иркутск, 36 часов. </t>
  </si>
  <si>
    <t xml:space="preserve">Начальные классы   </t>
  </si>
  <si>
    <t>Геленда Светлана Александровна</t>
  </si>
  <si>
    <t>Среднее специальное, Тюменское педагогическое училище, "Преподавание в начальных классах общеобразовательной школы"</t>
  </si>
  <si>
    <t>2020,ГАОУ ТО ДПО ТОГИРРО  "Эффективные практики реализации адаптированных основных образовательных программ для обучающихся с ОВЗ", ГАОУ ТО ДПО "ТОГИРРО",  16ч;                                                                                    
2021, ГАОУ ТО ДПО ТОГИРРО "Профессиональное развитие учителя начальных классов в условиях реализации ФГОС начального общего образования", 48 часов. 
2022,  Курсы в ГАОУ ТО ДПО ТОГИРРО «Реализация требований обновленных ФГОС НОО в работе учителя начальных классов» , 36 ч.
2022  ООО "Современные Технологии безопасности", по программе "Первая помощь в ОО" 36 ч.</t>
  </si>
  <si>
    <t xml:space="preserve">Гончарова Екатерина Андреевна </t>
  </si>
  <si>
    <t>Среднее профессиональное, ГАПОУ ТО «Голышмановский агропедагогический колледж», "Преподавание в начальных классах"</t>
  </si>
  <si>
    <t>Данилова Екатерина Юрьевна</t>
  </si>
  <si>
    <t>Высшее, ГОУ ВПО Тюменский государственный университет, "Педагогика и методика начального образования"</t>
  </si>
  <si>
    <t xml:space="preserve">Начальные классы                                                                                          
</t>
  </si>
  <si>
    <t>Жапашева Гульнара Зейнышевна</t>
  </si>
  <si>
    <t xml:space="preserve">Высшее, Ишимский государственный педагогический институт, "Педагогика и методика начального обучения"; 
Среднее профессиональное, Голышмановское педагогическое училище, учитель начальных классов образовательной школы </t>
  </si>
  <si>
    <t xml:space="preserve">Начальные классы     </t>
  </si>
  <si>
    <t>Жураковская Лада Сергеевна</t>
  </si>
  <si>
    <t>Среднее профессиональное, ГАПОУ ТО "Колледж цифровых и педагогических технологий", "Коррекционная педагогика в начальном образовании"</t>
  </si>
  <si>
    <t>2021, ГАОУ ТО ДПО "ТОГИРРО", "Развитие профессиональных компетенций молодого педагога",  24ч.</t>
  </si>
  <si>
    <t xml:space="preserve">Начальные классы       </t>
  </si>
  <si>
    <t>Завтура Юлия Александровна</t>
  </si>
  <si>
    <t xml:space="preserve">Высшее, Государственный Северо-Казахстанский университет,  "Педагогика и методика начального обучения";                                                        
 Среднее профессиональное, Петропавловский педагогический колледж им. М. Жумабаева, "Преподавание в начальных классах общеобразовательной школы";                                                                                  
ЧУДПО "Сибирский институт практической психологии, педагогики и социальной работы",  "Олигофренопедагогика"                                       </t>
  </si>
  <si>
    <t xml:space="preserve">2015, ЧУДПО "Сибирский институт практической психологии, педагогики и социальной работы", Диплом о профессиональной переподготовке, Олигофренопедагогика.
2023, ГАОУ ТО ДПО "ТОГИРРО", «Реализация требований обновленных ФГОС НОО в работе учителя начальных классов, 40 часов.  
2023,  ООО "Современные Технологии безопасности" по программе "Оказание первой помощи пострадавшим", г. Иркутск, 16 часов.        </t>
  </si>
  <si>
    <t>Земерова Юлия Владимировна</t>
  </si>
  <si>
    <t>Среднее профессиональное, Педагогическое училище, г. Щучинск, "Начальное образование"</t>
  </si>
  <si>
    <t>соответсмтвие занимаемой должности, 2020</t>
  </si>
  <si>
    <t>Зенкова Наталья Николаевна</t>
  </si>
  <si>
    <t>Учитель - логопед</t>
  </si>
  <si>
    <t>Высшее, ФГБОУ ВО "Омский государственный педагогический университет",  "Специальное (дефектологическое) образование"</t>
  </si>
  <si>
    <t xml:space="preserve">2020, БОУДПО"ИРООО" по программе "Технология коррекционно - развивающего обучения в деятельности учителя - логопеда ДОУ", 72 часа.
2023,  ООО "Современные Технологии безопасности" по программе "Оказание первой помощи пострадавшим", г. Иркутск, 16 часов.      </t>
  </si>
  <si>
    <t>высшая, 2022 год, 
учитель - логопед</t>
  </si>
  <si>
    <t>Логопедические занятия</t>
  </si>
  <si>
    <t>Зульбухарова Ангелина Евгеньевна</t>
  </si>
  <si>
    <t xml:space="preserve">Среднее профессиональное,  ГАПОУ ТО "Колледж цифровых и педагогических технологий, "Коррекционная педагогика в начальном образовании"  </t>
  </si>
  <si>
    <t>Зырянова Екатерина Александровна</t>
  </si>
  <si>
    <t xml:space="preserve">2022, ГАОУ ТО ДПО "ТОГИРРО", «Реализация требований обновленных ФГОС НОО в работе учителя начальных классов»,  36 часов.                                                                                     
2022,  ООО "Современные Технологии Безопасности" по программе "Первая помощь в ОО", г. Иркутск, 36 часов.    </t>
  </si>
  <si>
    <t>Канина Надежда Алексеевна</t>
  </si>
  <si>
    <t>Воспитатель, 
учитель</t>
  </si>
  <si>
    <t>Высшее, Московский открытый университет,  "Менеджер организации"</t>
  </si>
  <si>
    <t xml:space="preserve">2022, АНО ДПО "УрИПКиП", Диплом о профессиональной переподготовке, "Педагогика и методика начального общего и дошкольного образования", 1100 ч.
2023,  ООО "Современные Технологии безопасности" по программе "Оказание первой помощи пострадавшим", г. Иркутск, 16 часов.      </t>
  </si>
  <si>
    <t>Ковалец Светлана Викторовна</t>
  </si>
  <si>
    <t>Высшее, Ишимский государственный педагогический институт, "Педагогика и методика начального образования", 
Среднее профессиональное, Голышмановское педагогическое училище,  "Преподавание в начальных классах"</t>
  </si>
  <si>
    <t xml:space="preserve">2020, ГАОУ ТО ДПО "ТОГИРРО",  "Методическое лидерство как фактор профессионального развития педагога в условиях реализации ФГОС начального общего образования",  36ч;                                                         
2020, ГАОУ ТО ДПО "ТОГИРРО",  "Эффективные практики реализации адаптированных основных образовательных программ для обучающихся с ОВЗ", 16ч;     
2022, ГАОУ ТО ДПО "ТОГИРРО"«Реализация требований обновленных ФГОС НОО в работе учителя начальных классов»,  36 часов, 2022 год.                                                                           
2022,  ООО "Современные Технологии Безопасности" по программе "Первая помощь в ОО", г. Иркутск, 36 часов.          </t>
  </si>
  <si>
    <t xml:space="preserve">Начальные классы    </t>
  </si>
  <si>
    <t>Кондакова Надежда Анатольевна</t>
  </si>
  <si>
    <t xml:space="preserve">Высшее, ГОУ ВПО "Ишимский государственный педагогический институт им. П.П. Ершова", "Технология и предпринимательство"                                   </t>
  </si>
  <si>
    <t xml:space="preserve">2018, ЧОУ ДПО Институт повышения квалификации и профессиональной переподготовки" Диплом о профессиональной переподготовке, "Менеджмент в образовании в условиях реализации ФГОС" 
2019, ЧОУ ДПО Институт повышения квалификации и профессиональной переподготовки" Диплом о профессиональной переподготовке, "Педагогика и методика начального образования в рамках реализации ФГОС"
2020, ГАОУ ТО ДПО "ТОГИРРО", "Эффективные практики реализации адаптированных основных образовательных программ для обучающихся с ОВЗ",  16ч;                                                                                                                                 
2020, ГАОУ ТО ДПО "ТОГИРРО", "Особенности преподавания курса "Основы религиозных культур и светкой этики" в условиях реализации требований ФГОС",  36ч.                                                                                                                 
2021, ГАОУ ТО ДПО "ТОГИРРО",  "Профессиональное развитие учителя начальных классов в условиях реализации ФГОС НОО",  48ч.                         
2022, ГАОУ ТО ДПО "ТОГИРРО", «Реализация требований обновленных ФГОС НОО в работе учителя начальных классов», 36 часов.                           
2022, ООО "Современные Технологии безопасности" по программе "Первая помощь в ОО", г. Иркутск, 36 часов.            </t>
  </si>
  <si>
    <t>Коновалова Алена Михайловна</t>
  </si>
  <si>
    <t>Среднее специальное педагогическое, Тюменское педагогическое училище,  преподавание в начальных классах общеобразовательной школы</t>
  </si>
  <si>
    <t xml:space="preserve">2020, ГАОУ ТО ДПО "ТОГИРРО", "Эффективные практики реализации адаптированных основных образовательных программ для обучающихся с ОВЗ",  16ч;                                                                            
2022, ГАОУ ТО ДПО "ТОГИРРО", «Реализация требований обновленных ФГОС НОО в работе учителя начальных классов», в ГАОУ ТО ДПО ТОГИРРО, 36 часов.                                                                            
2022, ООО "Современные Технологии Безопасности" по программе "Первая помощь в ОО", г. Иркутск, 36 часов.         </t>
  </si>
  <si>
    <t>Краснощёк Олеся Михайловна</t>
  </si>
  <si>
    <t>Учитель, 
педагог-психолог</t>
  </si>
  <si>
    <t>Высшее, Тюменский государственный университет,"Педагогика и психология "Исилькульский учебно-педагогический комплекс,  учитель начальных классов</t>
  </si>
  <si>
    <t>2020, ГАОУ ТО ДПО "ТОГИРРО",  "Профессиональное развитие учителя начальных классов в условиях реализации ФГОС начального общего образования", 36ч;                                                                                        
2020, ГАОУ ТО ДПО "ТОГИРРО""Эффективные практики реализации адаптированных основных образовательных программ для обучающихся с ОВЗ",  16ч;                                                  
2022, ГАОУ ТО ДПО "ТОГИРРО", «Реализация требований обновленных ФГОС НОО в работе учителя начальных классов»,  36 часов .                                                               
2022, ООО "Современные Технологии Безопасности" по программе "Первая помощь в ОО", г. Иркутск, 36 часов.                                                            
2022,  ГАОУ ТО ДПО ТОГИРРО по программе "Психолого-педагогическое сопровождение учащихся ОУ", 36 часов.                                  
2022, ФГАОУ ВУ ТГУ "Сеть интернет в противодействии террористическим угрозам",  16 часов.</t>
  </si>
  <si>
    <t xml:space="preserve">Начальные классы      
     </t>
  </si>
  <si>
    <t>Кузина Олеся Андреевна</t>
  </si>
  <si>
    <t xml:space="preserve">учитель-логопед </t>
  </si>
  <si>
    <t xml:space="preserve">Высшее, ФГБОУ ВПО "Ишимский государственный педагогический институт им. П.П. Ершова", Педагогика и методика начального обучения               
ФГБОУ ВПО "Ишимский государственный педагогический институт им. П.П. Ершова", обучение по дополнителшьной специализации "Методика развития и коррекции речи" в объеме 500 часов    </t>
  </si>
  <si>
    <t>2020, ГАОУ ТО ДПО "ТОГИРРО" по программе "Модернизация содержания начального образования и технологий формирования предметных, метапредметных и личностных результатов у младших школьников", 72 часа.                                                     
2022, ООО "Современные Технологии Безопасности" по программе "Первая помощь в ОО", г. Иркутск, 36 часов.                                                                              
2022, ГАОУ ТО ДПО ТО "Содержание и технологии работы учителя - логопеда в ОО по сопровождению обучающихся с нарушениями речи" 20 часов.</t>
  </si>
  <si>
    <t xml:space="preserve">Логопедические занятия         </t>
  </si>
  <si>
    <t>Кургаева Дарья Петровна</t>
  </si>
  <si>
    <t xml:space="preserve">Высшее, ГОУ ВПО "Тюменский государственный университет", "Изобразительное искусство"        </t>
  </si>
  <si>
    <t xml:space="preserve">2019, АНО ДПО "Институт дистанционного обучения", Диплом о профессиональной переподготовке,  "Учитель-логопед" 
2020, АНО ДПО "Институт дистанционного обучения", Диплом о профессиональной переподготовке,  "Теория и методика дошкольного образования" 
2020, АНО ДПО "Институт дистанционного обучения", Диплом о профессиональной переподготовке,  "Менеджмент в дошкольном образовании" 
2021, АНО ДПО "Институт дистанционного обучения", Диплом о профессиональной переподготовке,  "Учитель начальных классов"  
2022, ГАОУ ТО ДПО ТОГИРРО по программе «Реализация требований обновленных ФГОС НОО в работе учителя начальных классов», в ГАОУ ТО ДПО ТОГИРРО, 36 часов.                                              
2022,  ООО "Современные Технологии Безопасности" по программе "Первая помощь в ОО", г. Иркутск, 36 часов.   
</t>
  </si>
  <si>
    <t xml:space="preserve">первая,  2022, учитель </t>
  </si>
  <si>
    <t>Лебедева Ольга Александровна</t>
  </si>
  <si>
    <t>Среднее специальное, Тюменский индустриально-педагогический техникум, "Физическая культура"</t>
  </si>
  <si>
    <t xml:space="preserve">2020, 2023, ГАОУ ТО ДПО "ТОГИРРО", "Подготовка экспертов для работы в региональной"Физкультурное образование обучающихся в условиях реализации ФГОС и концепции преподавания учебного предмета "Физическая культура", 36ч;                                                              2020, 2023, ГАОУ ТО ДПО "ТОГИРРО", "Подготовка экспертов для работы в региональной"Эффективные практики реализации адаптированных основных образовательных программ для обучающихся с ОВЗ", 16ч.                                                                                  
2022, ООО "Современные Технологии Безопасности" по программе "Первая помощь в ОО", г. Иркутск, 36 часов.     </t>
  </si>
  <si>
    <t>Малюгина Ксения Андреевна</t>
  </si>
  <si>
    <t xml:space="preserve">Среднее профессиональное, ГАПОУ ТО «Колледж цифровых и педагогических технологий», "Коррекционная педагогика в начальном образовании"   </t>
  </si>
  <si>
    <t>Мездрина Вера Сергеевна</t>
  </si>
  <si>
    <t xml:space="preserve">2021, АНО ДПО "НАДПО", Диплом о профессиональной переподготовке,  "Специальное (дефектологическое образование по профилю "Логопедия")   
2022,  ООО "Современные Технологии Безопасности" по программе "Первая помощь в ОО", г. Иркутск, 36 часов.        
2022, ГАОУ ТО ДПО ТОГИРРО «Реализация требований обновленных ФГОС НОО в работе учителя начальных классов» , 36 часов.   </t>
  </si>
  <si>
    <t xml:space="preserve">Начальные классы                     </t>
  </si>
  <si>
    <t>Осмоловская Дарья Динаровна</t>
  </si>
  <si>
    <t>Среднее профессиональное, ГАПОУ СПО Камышловский педагогический колледж, "Коррекционная педагогика в начальном образовании"</t>
  </si>
  <si>
    <t>Очешлюк Вера Александровна</t>
  </si>
  <si>
    <t>Среднее профессиональное, КГКП "Рудненский социально-гуманитарный колледж имени И. Алтынсарина",  "Начальное образование"</t>
  </si>
  <si>
    <t>Поспелова Анна Юрьевна</t>
  </si>
  <si>
    <t xml:space="preserve">Высшее, ФГБОУ ВПО Тюменский государственный университет, "Бакалавр" по специальности "Психолого-педагогическое образование",      
Среднее профессиональное, ГОУ СПО Тюменский педагогический колледж №1,  "Преподавание в начальных классах" </t>
  </si>
  <si>
    <t xml:space="preserve">соответствие занимаемой должности, 2023, учитель  </t>
  </si>
  <si>
    <t xml:space="preserve">Начальные классы          
</t>
  </si>
  <si>
    <t>Пульникова Марина Владимировна</t>
  </si>
  <si>
    <t xml:space="preserve">Начальные классы          
</t>
  </si>
  <si>
    <t>Рабаданова Эльвира Азатовна</t>
  </si>
  <si>
    <t>Учитель-логопед</t>
  </si>
  <si>
    <t>Высшее, ФГБОУ ВО "Шадринский государственный педагогический университет", "Специальное (дефектологическое) образование"</t>
  </si>
  <si>
    <t xml:space="preserve">2023, ГАОУ ТО ДПО "ТОГИРРО", "Развитие профессиональных компетенций молодых педагогов" в ГАОУ ТО ДПО "ТОГИРРО", 24 часа.
2023,  ООО "Современные Технологии безопасности" по программе "Оказание первой помощи пострадавшим", г. Иркутск, 16 часов.          </t>
  </si>
  <si>
    <t>Родионова Елена Вячеславовна</t>
  </si>
  <si>
    <t>Высшее, ГОУ ВПО «Шадринский государственный педагогический институт»,  «Педагогика и методика начального образования», «Иностранный язык (английский)»</t>
  </si>
  <si>
    <t>Рудагина Мария Максимовна</t>
  </si>
  <si>
    <t>Высшее, ФГАОУ ВО "Тюменский государственный университет", "Специальное (дефектологическое) образование"</t>
  </si>
  <si>
    <t xml:space="preserve">2020, ГАОУ ТО ДПО "ТОГИРРО", Эффективные практики реализации адаптированных основных образовательных программ для обучающихся с ОВЗ, 16ч.                                                               
2022, ООО "Современные Технологии Безопасности"  по программе "Первая помощь в ОО", г. Иркутск, 36 часов.    </t>
  </si>
  <si>
    <t>первая, 2022, учитель - логопед</t>
  </si>
  <si>
    <t>Серякова Елена Владимировна</t>
  </si>
  <si>
    <t>Высшее, Государственный Северо-Казахстанский университет, "Педагогика и методика начального образования"</t>
  </si>
  <si>
    <t xml:space="preserve">2020, ГАОУ ТО ДПО "ТОГИРРО",  "Эффективные практики реализации адаптированных основных образовательных программ для обучающихся с ОВЗ", 16ч;                                                                                                        
2020, ГАОУ ТО ДПО "ТОГИРРО",  "Особенности преподавания курса "Основы религиозных культур и светской этики" в условиях реализации требований ФГОС",  36ч.                                              
2022, ГАОУ ТО ДПО "ТОГИРРО", «Реализация требований обновленных ФГОС НОО в работе учителя начальных классов»,  36 часов.                                                         
2022, ООО "Современные Технологии Безопасности"  по программе "Первая помощь в ОО", г. Иркутск, 36 часов.                                                                                    </t>
  </si>
  <si>
    <t xml:space="preserve">Начальные классы     
                                            </t>
  </si>
  <si>
    <t>Сидоренко Ирина Геннадьевна</t>
  </si>
  <si>
    <t xml:space="preserve">Высшее, ФГАОУ ВО "Тюменский государственный университет",  "Педагогическое образование", магистр                  Тобольский государственный педагогический институт им. Менделеева,  "Педагогика и психология";                                
Среднее профессиональное,  Тюменский педагогический колледж №1,  учитель начальных классов с дополнительной подготовкой в области немецкого языка                 </t>
  </si>
  <si>
    <t xml:space="preserve">2020, ГАОУ ТО ДПО "ТОГИРРО", "Методическое лидерство как фактор профессионального развития педагога в условиях реализации ФГОС начального общего образования",  36ч;                                                                             
2020, ГАОУ ТО ДПО "ТОГИРРО",  "Эффективные практики реализации адаптированных основных образовательных программ для обучающихся с ОВЗ",  16ч;                                   
2022, ГАОУ ТО ДПО "ТОГИРРО по программе "Профессиональное развитие учителя в условиях обновлённых ФГОС НОО", 16 часов.                                                                 
2022, ГАОУ ТО ДПО ТОГИРРО по программе «Школьная медиация, как способ формирования бесконфликтной среды в ОО», 36 часов.                                                        
2022,  ООО "Современные Технологии Безопасности"  по программе "Первая помощь в ОО", г. Иркутск, 36 часов.                 </t>
  </si>
  <si>
    <t>Соколова Ирина Евгеньевна</t>
  </si>
  <si>
    <t>Высшее, Тобольская государственная социально-педагогическая академия,  "Педагогика и методика начального образования",
 Среднее профессиональное, Тюменское педагогическое училище №2, 1993, "Учитель начальных классов с правом преподавания музыки в школе"</t>
  </si>
  <si>
    <t>Сысоева Дарья Сергеевна</t>
  </si>
  <si>
    <t xml:space="preserve">2023, ГАОУ ТО ДПО "ТОГИРРО", "Актуальные проблемы в деятельности молодого учителя и успешные практики их решения,  84ч.
2023,  ООО "Современные Технологии безопасности" по программе "Оказание первой помощи пострадавшим", г. Иркутск, 16 часов.          </t>
  </si>
  <si>
    <t>Тельцова Елена Михайловна</t>
  </si>
  <si>
    <t>Высшее, Ишимский государственный педагогический институт,  "Педагогика и методика начального обучения"</t>
  </si>
  <si>
    <t>Тогубаева Индира Сериковна</t>
  </si>
  <si>
    <t>Высшее, Северо-Казахстанский государственный университет им. М.Козыбаева, "Педагогика и методика начального образования";          
Среднее профессиональное, Петропавловское ордена Трудового Красного Знамени педагогическое училище, 1, "Дошкольное воспитание"</t>
  </si>
  <si>
    <t xml:space="preserve">Начальные классы          
</t>
  </si>
  <si>
    <t>Третьякова Валентина Николаевна</t>
  </si>
  <si>
    <t xml:space="preserve">Учитель-дефектолог </t>
  </si>
  <si>
    <t>Высшее, Свердловский государственный педагогический институт,  "Педагогика и методика начального обучения", 
Среднее профессиональное, Свердловское педагогическое училище № 1, "Преподавание в начальных классах общеобразовательной школы"</t>
  </si>
  <si>
    <t xml:space="preserve">2013, ФГБОУ ВПО "Тюменский государственный университет", Диплом о профессиональной переподготовке,  "Логопедия"    
2020, Курсы по ОТ и ТБ, ПБ, АНО ДПО "Сибирский УЦ СПАС",  40ч;  
2020Курсы по ПБ, АНО ДПО "Сибирский УЦ СПАС",  16 ч;                                                      
2020, ГАОУ ТО ДПО "ТОГИРРО", "Эффективные практики реализации адаптированных основных образовательных программ для обучающихся с ОВЗ", 16ч;         
2020, "Внутришкольная система управления качеством образования: субъекты, ресурсы, технологии, ООО "Центр онлайн-обучения Нетология-групп", 72ч;                                                                          
2020,  "Система работы учителя-дефектолога при обучении и воспитании детей с особыми образовательными потребностями (ООП) в общеобразовательном учреждении", ООО "Центр повышения квалификации и переподготовки "Луч знаний",   36ч.                                                                                                           2022, ООО "Современные Технологии Безопасности"  по программе "Первая помощь в ОО", г. Иркутск, 36 часов.                                          
2022,  , ФГБНУ ИКП  РАО, "ОСновные вопросы реализации содержания АООП для педагогов инклюзивного образования"72 часа.                                                                                                                                 </t>
  </si>
  <si>
    <t>соответствие занимаемой должности, 2019, заместитель директора, первая,2022, учитель - дефектолог</t>
  </si>
  <si>
    <t>Уткина Татьяна Владимировна</t>
  </si>
  <si>
    <t xml:space="preserve">Воспитатель  </t>
  </si>
  <si>
    <t xml:space="preserve"> 2020, ГАОУ ТО ДПО ТОГИРРО, "Методическое лидерство как фактор профессионального развития педагога в условиях реализации ФГОС начального общего образования", 36ч.
2020,  ФГАОУ ВО ТюмГУ по программе "Оздоровительная и адаптивная физическая культура", 72 часа.                                                                                 
2022, ООО "Современные Технологии Безопасности" по программе "Первая помощь в ОО", г. Иркутск, 36 часов.  </t>
  </si>
  <si>
    <t>соответствие занимаемой должности, 2020, воспитатель</t>
  </si>
  <si>
    <t xml:space="preserve">Воспитатель </t>
  </si>
  <si>
    <t>Фадеева Оксана Николаевна</t>
  </si>
  <si>
    <t>Высшее, Тюменский государственный университет,  "Педагогика и психология"; 
Среднее профессиональное, Тюменское педагогическое училище № 1,  преподавание в начальных классах общеобразовательной школы</t>
  </si>
  <si>
    <t xml:space="preserve">2015, АНО ДО "Сибирский институт непрерывного дополнительного образования" Диплом о профессиональной переподготовке, "Менеджмент в образовании"       
2020, ГАОУ ТО ДПО "ТОГИРРО", "Эффективные практики реализации адаптированных основных образовательных программ для обучающихся с ОВЗ",  16ч;                                                                                                                                 
2020, ГАОУ ТО ДПО "ТОГИРРО", "Особенности преподавания курса "Основы религиозных культур и светкой этики" в условиях реализации требований ФГОС",  36ч.                                                                                                                 
2021, ГАОУ ТО ДПО "ТОГИРРО",  "Профессиональное развитие учителя начальных классов в условиях реализации ФГОС НОО",  48ч.                         
2022, ГАОУ ТО ДПО "ТОГИРРО", «Реализация требований обновленных ФГОС НОО в работе учителя начальных классов», 36 часов.                           
2022, ООО "Современные Технологии безопасности" по программе "Первая помощь в ОО", г. Иркутск, 36 часов. </t>
  </si>
  <si>
    <t xml:space="preserve">Начальные классы                                                                                 
                                                                                                        </t>
  </si>
  <si>
    <t>Фалалеева Лариса Михайловна</t>
  </si>
  <si>
    <t>Высшее, ГОУ ВПО "Тобольская государственная социально-педагогическая академия",  "Педагогика и методика начального образования",                     
Среднее профессиональное, Тюменское педагогическое училище,  "Преподавание в начальных классах общеобразовательной школы"</t>
  </si>
  <si>
    <t>Фирсова Мария Николаевна</t>
  </si>
  <si>
    <t xml:space="preserve">2020, ГАОУ ТО ДПО ТОГИРРО,"Эффективные практики реализации адаптированных основных образовательных программ для обучающихся с ОВЗ", 16ч;                                                                                              
2020, ГАОУ ТО ДПО ТОГИРРО,  "Комплексное сопровождение обучающихся с речевыми нарушениями в условиях общеобразовательной организации на этапе введения ФГОС",  36ч.                                                                            
2022,  ООО "Современные Технологии Безопасности" по программе "Первая помощь в ОО", г. Иркутск, 36 часов.   </t>
  </si>
  <si>
    <t xml:space="preserve">первая, 2021, учитель-логопед </t>
  </si>
  <si>
    <t>логопедические занятия</t>
  </si>
  <si>
    <t>Фомина Наталья Александровна</t>
  </si>
  <si>
    <t>Высшее, ФГБОУ ВО "Шадринский государственный педагогический университет", "Педагогическое образование".                                                                             
 Среднее профессиональное, ГАПОУ ТО "Тюменский педагогический колледж", "Преподавание в начальных классах"</t>
  </si>
  <si>
    <t xml:space="preserve">2020, ГАОУ ТО ДПО ТОГИРРО,"Методическое лидерство как фактор профессионального развития педагога в условиях реализации ФГОС начального общего образования",  36ч;                                                                                
2020, ГАОУ ТО ДПО ТОГИРРО,"Эффективные практики реализации адаптированных основных образовательных программ для обучающихся с ОВЗ",  16ч                                                                                                                         
2020, ГАОУ ТО ДПО ТОГИРРО, "Личностный рост педагога",  10ч.
2023,  ООО "Современные Технологии безопасности" по программе "Оказание первой помощи пострадавшим", г. Иркутск, 16 часов.          </t>
  </si>
  <si>
    <t xml:space="preserve">первая, 2017, учитель </t>
  </si>
  <si>
    <t>Чулкина Светлана Алексеевна</t>
  </si>
  <si>
    <t>Высшее, ГОУ ВПО "Тюменский государственный университет",  "Филология";                                                        
Профессиональная переподготовка, ООО "Центр Развития Педагогики", "Учитель начальных классов"</t>
  </si>
  <si>
    <t xml:space="preserve">соответствие занимаемой должности, 2021, учитель  </t>
  </si>
  <si>
    <t>Шевченко Ангелина Александровна</t>
  </si>
  <si>
    <t>Высшее, ФГБОУ ВО "Башкирский государственный университет", "Педагогическое образование ";
 Среднее профессиональное, ГБПОУ Ямало-Ненецкого АО "Ноябрьский колледж профессиональных и информационных технологий", "Дошкольное образование"</t>
  </si>
  <si>
    <t xml:space="preserve">2021, ГАОУ ТО ДПО ТОГИРРО, "Развитие профессиональных компетенций молодых педагогов",  24ч.  
2022, ГАОУ ТО ДПО ТОГИРРО «Реализация требований обновленных ФГОС НОО, ФГОС ООО в работе учителя начальных классов» , 36 часов.    
2022,  ООО "Современные Технологии Безопасности" по программе "Первая помощь в ОО", г. Иркутск, 36 часов.    
2023, ООО "Столичный центр образовательных технологий", Диплом о профессиональной переподготовке, "Русский язык и литература: теория и методика преподавания в ОО", 540 ч                                                                                                                 </t>
  </si>
  <si>
    <t>Физическая культура
ОБЖ</t>
  </si>
  <si>
    <t xml:space="preserve">История   
Начальные классы                                                     
 </t>
  </si>
  <si>
    <t>Высшее, ФГАОУ ВО «Южно-Уральский государственный университет (национальный исследовательский университет), "Педагогическое образование"                                                                                                     
ФГАОУ ВО «Южно-Уральский государственный университет (национальный исследовательский университет), "Фундаментальная и прикладная лингвистика"</t>
  </si>
  <si>
    <t>Курсы повышения квалификации педагогических работников МАОУ Боровской СОШ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</si>
</sst>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2"/>
      <color theme="1"/>
      <name val="Times New Roman"/>
      <family val="1"/>
      <charset val="204"/>
    </font>
    <font>
      <sz val="11"/>
      <color theme="1"/>
      <name val="Times New Roman"/>
      <family val="1"/>
      <charset val="204"/>
    </font>
    <font>
      <sz val="11"/>
      <name val="Times New Roman"/>
      <family val="1"/>
      <charset val="204"/>
    </font>
    <font>
      <b/>
      <sz val="11"/>
      <color theme="1"/>
      <name val="Times New Roman"/>
      <family val="1"/>
      <charset val="204"/>
    </font>
    <font>
      <sz val="11"/>
      <color theme="1"/>
      <name val="Times New Roman"/>
    </font>
    <font>
      <sz val="14"/>
      <color theme="1"/>
      <name val="Arial"/>
      <family val="2"/>
      <charset val="204"/>
    </font>
    <font>
      <sz val="10"/>
      <name val="Arial"/>
      <family val="2"/>
      <charset val="204"/>
    </font>
    <font>
      <b/>
      <sz val="11"/>
      <name val="Times New Roman"/>
      <family val="1"/>
      <charset val="204"/>
    </font>
    <font>
      <sz val="14"/>
      <color theme="1"/>
      <name val="Times New Roman"/>
      <family val="1"/>
      <charset val="204"/>
    </font>
    <font>
      <sz val="9"/>
      <name val="Times New Roman"/>
      <family val="1"/>
      <charset val="204"/>
    </font>
    <font>
      <sz val="9"/>
      <color theme="1"/>
      <name val="Times New Roman"/>
      <family val="1"/>
      <charset val="204"/>
    </font>
    <font>
      <sz val="10"/>
      <name val="Arial"/>
    </font>
    <font>
      <b/>
      <sz val="11"/>
      <color theme="0"/>
      <name val="Times New Roman"/>
      <family val="1"/>
      <charset val="204"/>
    </font>
    <font>
      <b/>
      <sz val="22"/>
      <color theme="0"/>
      <name val="Times New Roman"/>
      <family val="1"/>
      <charset val="204"/>
    </font>
    <font>
      <sz val="10"/>
      <color rgb="FF000000"/>
      <name val="Calibri"/>
      <family val="2"/>
      <charset val="204"/>
      <scheme val="minor"/>
    </font>
    <font>
      <sz val="11"/>
      <color rgb="FF000000"/>
      <name val="Times New Roman"/>
      <family val="1"/>
      <charset val="204"/>
    </font>
    <font>
      <b/>
      <sz val="11"/>
      <color rgb="FF000000"/>
      <name val="Times New Roman"/>
      <family val="1"/>
      <charset val="204"/>
    </font>
    <font>
      <b/>
      <sz val="14"/>
      <color rgb="FFEA4335"/>
      <name val="Times New Roman"/>
      <family val="1"/>
      <charset val="204"/>
    </font>
    <font>
      <sz val="10"/>
      <color rgb="FF000000"/>
      <name val="Times New Roman"/>
      <family val="1"/>
      <charset val="204"/>
    </font>
    <font>
      <b/>
      <i/>
      <sz val="10"/>
      <color rgb="FF000000"/>
      <name val="Times New Roman"/>
      <family val="1"/>
      <charset val="204"/>
    </font>
    <font>
      <i/>
      <sz val="11"/>
      <color theme="1"/>
      <name val="Times New Roman"/>
      <family val="1"/>
      <charset val="204"/>
    </font>
    <font>
      <i/>
      <sz val="11"/>
      <name val="Times New Roman"/>
      <family val="1"/>
      <charset val="204"/>
    </font>
    <font>
      <sz val="11"/>
      <color theme="1"/>
      <name val="&quot;Times New Roman&quot;"/>
      <charset val="204"/>
    </font>
    <font>
      <sz val="11"/>
      <color rgb="FF000000"/>
      <name val="&quot;Times New Roman&quot;"/>
      <charset val="204"/>
    </font>
    <font>
      <b/>
      <sz val="14"/>
      <color rgb="FFFF0000"/>
      <name val="Times New Roman"/>
      <family val="1"/>
      <charset val="204"/>
    </font>
    <font>
      <b/>
      <sz val="11"/>
      <color rgb="FFFF0000"/>
      <name val="Times New Roman"/>
      <family val="1"/>
      <charset val="204"/>
    </font>
    <font>
      <sz val="11"/>
      <color rgb="FFFF0000"/>
      <name val="Times New Roman"/>
      <family val="1"/>
      <charset val="204"/>
    </font>
    <font>
      <b/>
      <sz val="14"/>
      <color theme="1"/>
      <name val="Times New Roman"/>
      <family val="1"/>
      <charset val="204"/>
    </font>
    <font>
      <sz val="10"/>
      <color theme="1"/>
      <name val="Times New Roman"/>
      <family val="1"/>
      <charset val="204"/>
    </font>
    <font>
      <sz val="12"/>
      <color rgb="FF000000"/>
      <name val="Times New Roman"/>
      <family val="1"/>
      <charset val="204"/>
    </font>
    <font>
      <sz val="10"/>
      <name val="Times New Roman"/>
      <family val="1"/>
      <charset val="204"/>
    </font>
    <font>
      <sz val="10"/>
      <color indexed="8"/>
      <name val="Times New Roman"/>
      <family val="1"/>
      <charset val="204"/>
    </font>
    <font>
      <b/>
      <sz val="14"/>
      <name val="Times New Roman"/>
      <family val="1"/>
      <charset val="204"/>
    </font>
    <font>
      <b/>
      <sz val="11"/>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rgb="FFC00000"/>
        <bgColor indexed="64"/>
      </patternFill>
    </fill>
    <fill>
      <patternFill patternType="solid">
        <fgColor rgb="FFFFFFFF"/>
        <bgColor rgb="FFFFFFFF"/>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indexed="64"/>
      </right>
      <top/>
      <bottom/>
      <diagonal/>
    </border>
  </borders>
  <cellStyleXfs count="5">
    <xf numFmtId="0" fontId="0" fillId="0" borderId="0"/>
    <xf numFmtId="0" fontId="6" fillId="0" borderId="0"/>
    <xf numFmtId="0" fontId="7" fillId="0" borderId="0"/>
    <xf numFmtId="0" fontId="12" fillId="0" borderId="0"/>
    <xf numFmtId="0" fontId="15" fillId="0" borderId="0"/>
  </cellStyleXfs>
  <cellXfs count="154">
    <xf numFmtId="0" fontId="0" fillId="0" borderId="0" xfId="0"/>
    <xf numFmtId="49" fontId="1"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Fill="1" applyBorder="1" applyAlignment="1">
      <alignment horizontal="center" vertical="center" wrapText="1"/>
    </xf>
    <xf numFmtId="0" fontId="5" fillId="0" borderId="1" xfId="0" applyFont="1" applyBorder="1" applyAlignment="1">
      <alignment wrapText="1"/>
    </xf>
    <xf numFmtId="0" fontId="2" fillId="0" borderId="1" xfId="0" applyNumberFormat="1" applyFont="1" applyBorder="1" applyAlignment="1">
      <alignment horizontal="center" vertical="center" wrapText="1"/>
    </xf>
    <xf numFmtId="0" fontId="9" fillId="0" borderId="0" xfId="1" applyFont="1"/>
    <xf numFmtId="0" fontId="8" fillId="3" borderId="1" xfId="2" applyFont="1" applyFill="1" applyBorder="1" applyAlignment="1">
      <alignment horizontal="center" vertical="center" textRotation="90" wrapText="1"/>
    </xf>
    <xf numFmtId="0" fontId="8" fillId="3" borderId="1" xfId="2" applyFont="1" applyFill="1" applyBorder="1" applyAlignment="1">
      <alignment horizontal="center" vertical="center" wrapText="1"/>
    </xf>
    <xf numFmtId="0" fontId="9" fillId="0" borderId="0" xfId="1" applyFont="1" applyAlignment="1">
      <alignment horizontal="center" vertical="top"/>
    </xf>
    <xf numFmtId="0" fontId="10" fillId="3" borderId="1" xfId="2" applyFont="1" applyFill="1" applyBorder="1" applyAlignment="1">
      <alignment horizontal="left" vertical="top" wrapText="1"/>
    </xf>
    <xf numFmtId="0" fontId="10" fillId="0" borderId="1" xfId="2" applyFont="1" applyBorder="1" applyAlignment="1">
      <alignment horizontal="left" vertical="top" wrapText="1"/>
    </xf>
    <xf numFmtId="0" fontId="11" fillId="0" borderId="1" xfId="1" applyFont="1" applyBorder="1" applyAlignment="1">
      <alignment horizontal="left" vertical="top"/>
    </xf>
    <xf numFmtId="0" fontId="11" fillId="0" borderId="1" xfId="1" applyFont="1" applyBorder="1" applyAlignment="1">
      <alignment horizontal="left" vertical="top" wrapText="1"/>
    </xf>
    <xf numFmtId="0" fontId="9" fillId="0" borderId="0" xfId="1" applyFont="1" applyAlignment="1">
      <alignment horizontal="left" vertical="top"/>
    </xf>
    <xf numFmtId="0" fontId="10" fillId="3" borderId="1" xfId="2" applyFont="1" applyFill="1" applyBorder="1" applyAlignment="1">
      <alignment horizontal="center" vertical="top" wrapText="1"/>
    </xf>
    <xf numFmtId="0" fontId="10" fillId="0" borderId="1" xfId="2" applyFont="1" applyBorder="1" applyAlignment="1">
      <alignment horizontal="center" vertical="top" wrapText="1"/>
    </xf>
    <xf numFmtId="49" fontId="10" fillId="0" borderId="1" xfId="2" applyNumberFormat="1" applyFont="1" applyBorder="1" applyAlignment="1">
      <alignment horizontal="left" vertical="top" wrapText="1"/>
    </xf>
    <xf numFmtId="49" fontId="2" fillId="0" borderId="1" xfId="0" applyNumberFormat="1" applyFont="1" applyBorder="1" applyAlignment="1">
      <alignment horizontal="center" vertical="top" wrapText="1"/>
    </xf>
    <xf numFmtId="49" fontId="10" fillId="3" borderId="1" xfId="2" applyNumberFormat="1" applyFont="1" applyFill="1" applyBorder="1" applyAlignment="1">
      <alignment horizontal="left" vertical="top" wrapText="1"/>
    </xf>
    <xf numFmtId="0" fontId="2" fillId="0" borderId="4" xfId="4" applyFont="1" applyBorder="1" applyAlignment="1">
      <alignment horizontal="center" vertical="center" wrapText="1"/>
    </xf>
    <xf numFmtId="0" fontId="2" fillId="0" borderId="10" xfId="4" applyFont="1" applyBorder="1" applyAlignment="1">
      <alignment horizontal="center" vertical="center" wrapText="1"/>
    </xf>
    <xf numFmtId="0" fontId="19" fillId="0" borderId="0" xfId="4" applyFont="1"/>
    <xf numFmtId="0" fontId="20" fillId="0" borderId="1" xfId="4" applyFont="1" applyBorder="1" applyAlignment="1">
      <alignment horizontal="center" vertical="center"/>
    </xf>
    <xf numFmtId="0" fontId="20" fillId="0" borderId="0" xfId="4" applyFont="1" applyAlignment="1">
      <alignment horizontal="center" vertical="center"/>
    </xf>
    <xf numFmtId="0" fontId="2" fillId="0" borderId="1" xfId="4" applyFont="1" applyBorder="1" applyAlignment="1">
      <alignment horizontal="center" vertical="center" wrapText="1"/>
    </xf>
    <xf numFmtId="0" fontId="16" fillId="0" borderId="1" xfId="4" applyFont="1" applyBorder="1" applyAlignment="1">
      <alignment horizontal="center" vertical="center" wrapText="1"/>
    </xf>
    <xf numFmtId="0" fontId="16" fillId="6" borderId="1" xfId="4" applyFont="1" applyFill="1" applyBorder="1" applyAlignment="1">
      <alignment horizontal="center" vertical="center"/>
    </xf>
    <xf numFmtId="0" fontId="19" fillId="0" borderId="0" xfId="4" applyFont="1" applyAlignment="1">
      <alignment wrapText="1"/>
    </xf>
    <xf numFmtId="0" fontId="21" fillId="0" borderId="1" xfId="4" applyFont="1" applyBorder="1" applyAlignment="1">
      <alignment horizontal="center" vertical="center"/>
    </xf>
    <xf numFmtId="0" fontId="4" fillId="0" borderId="1" xfId="4" applyFont="1" applyBorder="1" applyAlignment="1">
      <alignment horizontal="center" vertical="center"/>
    </xf>
    <xf numFmtId="0" fontId="2" fillId="0" borderId="1" xfId="4" applyFont="1" applyBorder="1" applyAlignment="1">
      <alignment horizontal="left" vertical="center"/>
    </xf>
    <xf numFmtId="0" fontId="2" fillId="0" borderId="1" xfId="4" applyFont="1" applyBorder="1" applyAlignment="1">
      <alignment horizontal="left" vertical="center" wrapText="1"/>
    </xf>
    <xf numFmtId="0" fontId="22" fillId="4" borderId="1" xfId="4" applyFont="1" applyFill="1" applyBorder="1" applyAlignment="1">
      <alignment horizontal="center" vertical="center"/>
    </xf>
    <xf numFmtId="0" fontId="21" fillId="4" borderId="1" xfId="4" applyFont="1" applyFill="1" applyBorder="1" applyAlignment="1">
      <alignment horizontal="center" vertical="center"/>
    </xf>
    <xf numFmtId="0" fontId="2" fillId="6" borderId="4" xfId="4" applyFont="1" applyFill="1" applyBorder="1" applyAlignment="1">
      <alignment horizontal="center" textRotation="90" wrapText="1"/>
    </xf>
    <xf numFmtId="0" fontId="2" fillId="0" borderId="11" xfId="4" applyFont="1" applyBorder="1" applyAlignment="1">
      <alignment horizontal="left" vertical="center" wrapText="1"/>
    </xf>
    <xf numFmtId="0" fontId="2" fillId="0" borderId="13" xfId="4" applyFont="1" applyBorder="1" applyAlignment="1">
      <alignment horizontal="left" vertical="center" wrapText="1"/>
    </xf>
    <xf numFmtId="0" fontId="24" fillId="0" borderId="0" xfId="4" applyFont="1" applyAlignment="1">
      <alignment wrapText="1"/>
    </xf>
    <xf numFmtId="0" fontId="17" fillId="0" borderId="1" xfId="4" applyFont="1" applyBorder="1" applyAlignment="1">
      <alignment horizontal="center" vertical="center" wrapText="1"/>
    </xf>
    <xf numFmtId="0" fontId="17" fillId="0" borderId="2" xfId="4" applyFont="1" applyBorder="1" applyAlignment="1">
      <alignment horizontal="center" vertical="center" wrapText="1"/>
    </xf>
    <xf numFmtId="0" fontId="23" fillId="0" borderId="0" xfId="4" applyFont="1" applyAlignment="1">
      <alignment horizontal="center" vertical="center" wrapText="1"/>
    </xf>
    <xf numFmtId="0" fontId="16" fillId="6" borderId="0" xfId="4" applyFont="1" applyFill="1" applyAlignment="1">
      <alignment horizontal="left" vertical="center" wrapText="1"/>
    </xf>
    <xf numFmtId="0" fontId="2" fillId="0" borderId="4" xfId="4" applyFont="1" applyBorder="1" applyAlignment="1">
      <alignment horizontal="left" vertical="center" wrapText="1"/>
    </xf>
    <xf numFmtId="0" fontId="2" fillId="0" borderId="10" xfId="4" applyFont="1" applyBorder="1" applyAlignment="1">
      <alignment horizontal="left" vertical="center" wrapText="1"/>
    </xf>
    <xf numFmtId="0" fontId="2" fillId="6" borderId="11" xfId="4" applyFont="1" applyFill="1" applyBorder="1" applyAlignment="1">
      <alignment horizontal="center" vertical="center" wrapText="1"/>
    </xf>
    <xf numFmtId="0" fontId="9" fillId="0" borderId="0" xfId="0" applyFont="1"/>
    <xf numFmtId="0" fontId="9" fillId="0" borderId="1" xfId="0" applyFont="1" applyBorder="1" applyAlignment="1">
      <alignment horizontal="center" vertical="center" wrapText="1"/>
    </xf>
    <xf numFmtId="0" fontId="9" fillId="0" borderId="0" xfId="0" applyFont="1" applyAlignment="1">
      <alignment horizontal="center" vertical="center"/>
    </xf>
    <xf numFmtId="0" fontId="9" fillId="0" borderId="1" xfId="0" applyFont="1" applyBorder="1" applyAlignment="1">
      <alignment horizontal="left" vertical="center" wrapText="1"/>
    </xf>
    <xf numFmtId="0" fontId="9" fillId="7" borderId="1" xfId="0" applyFont="1" applyFill="1" applyBorder="1" applyAlignment="1">
      <alignment horizontal="center" vertical="center" wrapText="1"/>
    </xf>
    <xf numFmtId="0" fontId="9" fillId="7" borderId="1" xfId="0" applyFont="1" applyFill="1" applyBorder="1" applyAlignment="1">
      <alignment horizontal="left" vertical="center" wrapText="1"/>
    </xf>
    <xf numFmtId="14" fontId="2" fillId="0" borderId="1" xfId="0" applyNumberFormat="1"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9" fillId="0" borderId="0" xfId="0" applyFont="1" applyAlignment="1">
      <alignment horizontal="justify" vertical="center"/>
    </xf>
    <xf numFmtId="0" fontId="2" fillId="0" borderId="0" xfId="0" applyFont="1" applyAlignment="1">
      <alignment horizontal="justify" vertical="center" wrapText="1"/>
    </xf>
    <xf numFmtId="0" fontId="2" fillId="0" borderId="0" xfId="0" applyFont="1" applyAlignment="1">
      <alignment vertical="top" wrapText="1"/>
    </xf>
    <xf numFmtId="0" fontId="5" fillId="0" borderId="1" xfId="0" applyFont="1" applyBorder="1" applyAlignment="1">
      <alignment vertical="top" wrapText="1"/>
    </xf>
    <xf numFmtId="0" fontId="30" fillId="0" borderId="0" xfId="0" applyFont="1" applyAlignment="1">
      <alignment vertical="top" wrapText="1"/>
    </xf>
    <xf numFmtId="0" fontId="16" fillId="0" borderId="0" xfId="0" applyFont="1" applyAlignment="1">
      <alignment vertical="top" wrapText="1"/>
    </xf>
    <xf numFmtId="0" fontId="2" fillId="0" borderId="1" xfId="0" applyFont="1" applyBorder="1" applyAlignment="1">
      <alignment horizontal="left" vertical="top" wrapText="1"/>
    </xf>
    <xf numFmtId="0" fontId="31" fillId="0" borderId="1" xfId="2" applyFont="1" applyFill="1" applyBorder="1" applyAlignment="1">
      <alignment horizontal="left" vertical="center" wrapText="1"/>
    </xf>
    <xf numFmtId="0" fontId="31" fillId="0" borderId="1" xfId="2" applyFont="1" applyBorder="1" applyAlignment="1">
      <alignment horizontal="center" vertical="center" wrapText="1"/>
    </xf>
    <xf numFmtId="0" fontId="31" fillId="0" borderId="1" xfId="2" applyFont="1" applyBorder="1" applyAlignment="1">
      <alignment vertical="top" wrapText="1"/>
    </xf>
    <xf numFmtId="0" fontId="31" fillId="0" borderId="1" xfId="2" applyFont="1" applyBorder="1" applyAlignment="1">
      <alignment horizontal="left" vertical="top" wrapText="1"/>
    </xf>
    <xf numFmtId="0" fontId="32" fillId="0" borderId="1" xfId="0" applyFont="1" applyBorder="1" applyAlignment="1">
      <alignment horizontal="center" vertical="center" wrapText="1"/>
    </xf>
    <xf numFmtId="0" fontId="31" fillId="0" borderId="1" xfId="2" applyFont="1" applyBorder="1" applyAlignment="1">
      <alignment horizontal="center" vertical="center" textRotation="90" wrapText="1"/>
    </xf>
    <xf numFmtId="14" fontId="31" fillId="0" borderId="1" xfId="2" applyNumberFormat="1" applyFont="1" applyFill="1" applyBorder="1" applyAlignment="1">
      <alignment horizontal="center" vertical="center" wrapText="1"/>
    </xf>
    <xf numFmtId="0" fontId="31" fillId="0" borderId="1" xfId="2" applyFont="1" applyFill="1" applyBorder="1" applyAlignment="1">
      <alignment horizontal="center" vertical="center" wrapText="1"/>
    </xf>
    <xf numFmtId="0" fontId="31" fillId="0" borderId="1" xfId="2" applyFont="1" applyFill="1" applyBorder="1" applyAlignment="1">
      <alignment horizontal="left" vertical="top" wrapText="1"/>
    </xf>
    <xf numFmtId="0" fontId="29" fillId="0" borderId="1" xfId="1" applyFont="1" applyFill="1" applyBorder="1" applyAlignment="1">
      <alignment horizontal="left" vertical="center" wrapText="1"/>
    </xf>
    <xf numFmtId="0" fontId="29" fillId="0" borderId="1" xfId="1" applyFont="1" applyFill="1" applyBorder="1" applyAlignment="1">
      <alignment horizontal="center" vertical="center" wrapText="1"/>
    </xf>
    <xf numFmtId="0" fontId="29" fillId="0" borderId="1" xfId="1" applyFont="1" applyFill="1" applyBorder="1" applyAlignment="1">
      <alignment vertical="top" wrapText="1"/>
    </xf>
    <xf numFmtId="0" fontId="31" fillId="0" borderId="1" xfId="1" applyFont="1" applyFill="1" applyBorder="1" applyAlignment="1">
      <alignment horizontal="center" vertical="center" wrapText="1"/>
    </xf>
    <xf numFmtId="0" fontId="32" fillId="0" borderId="1" xfId="0" applyFont="1" applyFill="1" applyBorder="1" applyAlignment="1">
      <alignment horizontal="center" vertical="center"/>
    </xf>
    <xf numFmtId="0" fontId="32" fillId="0" borderId="1" xfId="0" applyFont="1" applyFill="1" applyBorder="1" applyAlignment="1">
      <alignment horizontal="center" vertical="center" wrapText="1"/>
    </xf>
    <xf numFmtId="0" fontId="31" fillId="0" borderId="1" xfId="1" applyFont="1" applyFill="1" applyBorder="1" applyAlignment="1">
      <alignment horizontal="left" vertical="center" wrapText="1"/>
    </xf>
    <xf numFmtId="0" fontId="31" fillId="0" borderId="1" xfId="0" applyFont="1" applyFill="1" applyBorder="1" applyAlignment="1">
      <alignment horizontal="justify" vertical="top"/>
    </xf>
    <xf numFmtId="0" fontId="31" fillId="0" borderId="1" xfId="0" applyFont="1" applyFill="1" applyBorder="1" applyAlignment="1">
      <alignment horizontal="left" vertical="top" wrapText="1"/>
    </xf>
    <xf numFmtId="0" fontId="29" fillId="0" borderId="1" xfId="1" applyNumberFormat="1" applyFont="1" applyFill="1" applyBorder="1" applyAlignment="1">
      <alignment vertical="top" wrapText="1"/>
    </xf>
    <xf numFmtId="0" fontId="31" fillId="0" borderId="1" xfId="1" applyNumberFormat="1" applyFont="1" applyFill="1" applyBorder="1" applyAlignment="1">
      <alignment vertical="top" wrapText="1"/>
    </xf>
    <xf numFmtId="0" fontId="31" fillId="0" borderId="1" xfId="1" applyFont="1" applyFill="1" applyBorder="1" applyAlignment="1">
      <alignment vertical="top" wrapText="1"/>
    </xf>
    <xf numFmtId="0" fontId="31" fillId="0" borderId="1" xfId="0" applyFont="1" applyFill="1" applyBorder="1" applyAlignment="1">
      <alignment vertical="top" wrapText="1"/>
    </xf>
    <xf numFmtId="0" fontId="32" fillId="0" borderId="1" xfId="1" applyNumberFormat="1" applyFont="1" applyFill="1" applyBorder="1" applyAlignment="1">
      <alignment vertical="top" wrapText="1"/>
    </xf>
    <xf numFmtId="0" fontId="31" fillId="0" borderId="1" xfId="2" applyNumberFormat="1" applyFont="1" applyFill="1" applyBorder="1" applyAlignment="1">
      <alignment horizontal="left" vertical="top" wrapText="1"/>
    </xf>
    <xf numFmtId="0" fontId="29" fillId="0" borderId="1" xfId="1" applyFont="1" applyFill="1" applyBorder="1" applyAlignment="1">
      <alignment vertical="center" wrapText="1"/>
    </xf>
    <xf numFmtId="0" fontId="29" fillId="0" borderId="1" xfId="1" applyFont="1" applyBorder="1" applyAlignment="1">
      <alignment vertical="top" wrapText="1"/>
    </xf>
    <xf numFmtId="0" fontId="31" fillId="0" borderId="1" xfId="1" applyFont="1" applyBorder="1" applyAlignment="1">
      <alignment horizontal="center" vertical="center" wrapText="1"/>
    </xf>
    <xf numFmtId="0" fontId="31" fillId="3" borderId="1" xfId="2" applyFont="1" applyFill="1" applyBorder="1" applyAlignment="1">
      <alignment horizontal="center" vertical="top" wrapText="1"/>
    </xf>
    <xf numFmtId="0" fontId="31" fillId="3" borderId="1" xfId="2" applyFont="1" applyFill="1" applyBorder="1" applyAlignment="1">
      <alignment horizontal="left" vertical="top" wrapText="1"/>
    </xf>
    <xf numFmtId="0" fontId="31" fillId="3" borderId="1" xfId="2" applyFont="1" applyFill="1" applyBorder="1" applyAlignment="1">
      <alignment horizontal="left" vertical="center" wrapText="1"/>
    </xf>
    <xf numFmtId="0" fontId="31" fillId="3" borderId="1" xfId="2" applyFont="1" applyFill="1" applyBorder="1" applyAlignment="1">
      <alignment horizontal="center" vertical="center" wrapText="1"/>
    </xf>
    <xf numFmtId="0" fontId="29" fillId="3" borderId="1" xfId="0" applyFont="1" applyFill="1" applyBorder="1" applyAlignment="1">
      <alignment vertical="top" wrapText="1"/>
    </xf>
    <xf numFmtId="0" fontId="29" fillId="0" borderId="1" xfId="0" applyFont="1" applyBorder="1" applyAlignment="1">
      <alignment vertical="top" wrapText="1"/>
    </xf>
    <xf numFmtId="0" fontId="29" fillId="3" borderId="1" xfId="0" applyFont="1" applyFill="1" applyBorder="1" applyAlignment="1">
      <alignment vertical="center" wrapText="1"/>
    </xf>
    <xf numFmtId="0" fontId="29" fillId="0" borderId="1" xfId="0" applyFont="1" applyBorder="1" applyAlignment="1">
      <alignment vertical="center" wrapText="1"/>
    </xf>
    <xf numFmtId="0" fontId="29" fillId="0" borderId="1" xfId="0" applyFont="1" applyBorder="1" applyAlignment="1">
      <alignment horizontal="center" vertical="center" wrapText="1"/>
    </xf>
    <xf numFmtId="0" fontId="29" fillId="0" borderId="1" xfId="0" applyFont="1" applyBorder="1" applyAlignment="1">
      <alignment horizontal="justify" vertical="top" wrapText="1"/>
    </xf>
    <xf numFmtId="0" fontId="31" fillId="0" borderId="1" xfId="1" applyNumberFormat="1" applyFont="1" applyFill="1" applyBorder="1" applyAlignment="1">
      <alignment vertical="center" wrapText="1"/>
    </xf>
    <xf numFmtId="0" fontId="29" fillId="0" borderId="1" xfId="1" applyFont="1" applyFill="1" applyBorder="1" applyAlignment="1">
      <alignment horizontal="left" vertical="top" wrapText="1"/>
    </xf>
    <xf numFmtId="0" fontId="29" fillId="0" borderId="1" xfId="1" applyFont="1" applyFill="1" applyBorder="1" applyAlignment="1">
      <alignment horizontal="center" vertical="center"/>
    </xf>
    <xf numFmtId="0" fontId="29" fillId="3" borderId="1" xfId="1" applyFont="1" applyFill="1" applyBorder="1" applyAlignment="1">
      <alignment horizontal="left" vertical="center" wrapText="1"/>
    </xf>
    <xf numFmtId="0" fontId="29" fillId="3" borderId="1" xfId="1" applyFont="1" applyFill="1" applyBorder="1" applyAlignment="1">
      <alignment horizontal="center" vertical="center" wrapText="1"/>
    </xf>
    <xf numFmtId="0" fontId="29" fillId="3" borderId="1" xfId="1" applyFont="1" applyFill="1" applyBorder="1" applyAlignment="1">
      <alignment vertical="top" wrapText="1"/>
    </xf>
    <xf numFmtId="0" fontId="29"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4" fillId="0" borderId="6"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4" fillId="5" borderId="0" xfId="1" applyFont="1" applyFill="1" applyAlignment="1">
      <alignment horizontal="center" vertical="center" wrapText="1"/>
    </xf>
    <xf numFmtId="0" fontId="14" fillId="5" borderId="0" xfId="1" applyFont="1" applyFill="1" applyAlignment="1">
      <alignment horizontal="center" vertical="center"/>
    </xf>
    <xf numFmtId="0" fontId="8" fillId="3" borderId="1" xfId="2" applyFont="1" applyFill="1" applyBorder="1" applyAlignment="1">
      <alignment horizontal="center" vertical="center" wrapText="1"/>
    </xf>
    <xf numFmtId="0" fontId="8" fillId="3" borderId="1" xfId="2" applyFont="1" applyFill="1" applyBorder="1" applyAlignment="1">
      <alignment horizontal="center" vertical="center"/>
    </xf>
    <xf numFmtId="0" fontId="8" fillId="4" borderId="2" xfId="2" applyFont="1" applyFill="1" applyBorder="1" applyAlignment="1">
      <alignment horizontal="center" vertical="center" wrapText="1"/>
    </xf>
    <xf numFmtId="0" fontId="8" fillId="4" borderId="7" xfId="2" applyFont="1" applyFill="1" applyBorder="1" applyAlignment="1">
      <alignment horizontal="center" vertical="center" wrapText="1"/>
    </xf>
    <xf numFmtId="0" fontId="8" fillId="4" borderId="8" xfId="2" applyFont="1" applyFill="1" applyBorder="1" applyAlignment="1">
      <alignment horizontal="center" vertical="center" wrapText="1"/>
    </xf>
    <xf numFmtId="0" fontId="8" fillId="3" borderId="3" xfId="2" applyFont="1" applyFill="1" applyBorder="1" applyAlignment="1">
      <alignment horizontal="center" vertical="center" wrapText="1"/>
    </xf>
    <xf numFmtId="0" fontId="8" fillId="3" borderId="5" xfId="2" applyFont="1" applyFill="1" applyBorder="1" applyAlignment="1">
      <alignment horizontal="center" vertical="center" wrapText="1"/>
    </xf>
    <xf numFmtId="0" fontId="8" fillId="0" borderId="0" xfId="2" applyFont="1" applyAlignment="1">
      <alignment horizontal="center" vertical="center" wrapText="1"/>
    </xf>
    <xf numFmtId="0" fontId="13" fillId="5" borderId="0" xfId="2" applyFont="1" applyFill="1" applyAlignment="1">
      <alignment horizontal="center" vertical="center" wrapText="1"/>
    </xf>
    <xf numFmtId="0" fontId="8" fillId="0" borderId="6" xfId="2" applyFont="1" applyBorder="1" applyAlignment="1">
      <alignment horizontal="center" vertical="center" wrapText="1"/>
    </xf>
    <xf numFmtId="0" fontId="8" fillId="3" borderId="2" xfId="2" applyFont="1" applyFill="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33" fillId="3" borderId="2" xfId="2" applyFont="1" applyFill="1" applyBorder="1" applyAlignment="1">
      <alignment horizontal="center" vertical="top" wrapText="1"/>
    </xf>
    <xf numFmtId="0" fontId="34" fillId="0" borderId="7" xfId="0" applyFont="1" applyBorder="1" applyAlignment="1">
      <alignment wrapText="1"/>
    </xf>
    <xf numFmtId="0" fontId="34" fillId="0" borderId="8" xfId="0" applyFont="1" applyBorder="1" applyAlignment="1">
      <alignment wrapText="1"/>
    </xf>
    <xf numFmtId="0" fontId="0" fillId="0" borderId="5" xfId="0" applyBorder="1" applyAlignment="1">
      <alignment horizontal="center" vertical="center"/>
    </xf>
    <xf numFmtId="0" fontId="16" fillId="6" borderId="2" xfId="4" applyFont="1" applyFill="1" applyBorder="1" applyAlignment="1">
      <alignment horizontal="center" textRotation="90" wrapText="1"/>
    </xf>
    <xf numFmtId="0" fontId="16" fillId="6" borderId="8" xfId="4" applyFont="1" applyFill="1" applyBorder="1" applyAlignment="1">
      <alignment horizontal="center" textRotation="90" wrapText="1"/>
    </xf>
    <xf numFmtId="0" fontId="2" fillId="0" borderId="3" xfId="4" applyFont="1" applyBorder="1" applyAlignment="1">
      <alignment horizontal="center" vertical="center" wrapText="1"/>
    </xf>
    <xf numFmtId="0" fontId="2" fillId="0" borderId="9" xfId="4" applyFont="1" applyBorder="1" applyAlignment="1">
      <alignment horizontal="center" vertical="center" wrapText="1"/>
    </xf>
    <xf numFmtId="0" fontId="2" fillId="0" borderId="5" xfId="4" applyFont="1" applyBorder="1" applyAlignment="1">
      <alignment horizontal="center" vertical="center" wrapText="1"/>
    </xf>
    <xf numFmtId="0" fontId="16" fillId="6" borderId="1" xfId="4" applyFont="1" applyFill="1" applyBorder="1" applyAlignment="1">
      <alignment horizontal="center" wrapText="1"/>
    </xf>
    <xf numFmtId="0" fontId="17" fillId="0" borderId="2" xfId="4" applyFont="1" applyBorder="1" applyAlignment="1">
      <alignment horizontal="center" vertical="center" wrapText="1"/>
    </xf>
    <xf numFmtId="0" fontId="17" fillId="0" borderId="8" xfId="4" applyFont="1" applyBorder="1" applyAlignment="1">
      <alignment horizontal="center" vertical="center" wrapText="1"/>
    </xf>
    <xf numFmtId="0" fontId="4" fillId="0" borderId="2" xfId="4" applyFont="1" applyBorder="1" applyAlignment="1">
      <alignment horizontal="right" vertical="center" wrapText="1"/>
    </xf>
    <xf numFmtId="0" fontId="4" fillId="0" borderId="8" xfId="4" applyFont="1" applyBorder="1" applyAlignment="1">
      <alignment horizontal="right" vertical="center" wrapText="1"/>
    </xf>
    <xf numFmtId="0" fontId="2" fillId="0" borderId="10" xfId="4" applyFont="1" applyBorder="1" applyAlignment="1">
      <alignment horizontal="center" vertical="center" wrapText="1"/>
    </xf>
    <xf numFmtId="0" fontId="3" fillId="0" borderId="12" xfId="4" applyFont="1" applyBorder="1" applyAlignment="1">
      <alignment wrapText="1"/>
    </xf>
    <xf numFmtId="0" fontId="17" fillId="0" borderId="2" xfId="4" applyFont="1" applyBorder="1" applyAlignment="1">
      <alignment horizontal="center" wrapText="1"/>
    </xf>
    <xf numFmtId="0" fontId="17" fillId="0" borderId="8" xfId="4" applyFont="1" applyBorder="1" applyAlignment="1">
      <alignment horizontal="center" wrapText="1"/>
    </xf>
    <xf numFmtId="0" fontId="2" fillId="6" borderId="14" xfId="4" applyFont="1" applyFill="1" applyBorder="1" applyAlignment="1">
      <alignment horizontal="center" wrapText="1"/>
    </xf>
    <xf numFmtId="0" fontId="4" fillId="6" borderId="0" xfId="4" applyFont="1" applyFill="1" applyBorder="1" applyAlignment="1">
      <alignment horizontal="center" wrapText="1"/>
    </xf>
    <xf numFmtId="0" fontId="4" fillId="6" borderId="15" xfId="4" applyFont="1" applyFill="1" applyBorder="1" applyAlignment="1">
      <alignment horizontal="center" wrapText="1"/>
    </xf>
    <xf numFmtId="0" fontId="28" fillId="0" borderId="0" xfId="0" applyFont="1" applyAlignment="1">
      <alignment horizontal="center"/>
    </xf>
    <xf numFmtId="0" fontId="9" fillId="0" borderId="1" xfId="0" applyFont="1" applyBorder="1" applyAlignment="1">
      <alignment horizontal="left"/>
    </xf>
    <xf numFmtId="0" fontId="9" fillId="0" borderId="1" xfId="0" applyFont="1" applyBorder="1" applyAlignment="1">
      <alignment horizontal="right" wrapText="1"/>
    </xf>
    <xf numFmtId="0" fontId="9" fillId="0" borderId="1" xfId="0" applyFont="1" applyBorder="1" applyAlignment="1">
      <alignment horizontal="right"/>
    </xf>
  </cellXfs>
  <cellStyles count="5">
    <cellStyle name="Обычный" xfId="0" builtinId="0"/>
    <cellStyle name="Обычный 2" xfId="1"/>
    <cellStyle name="Обычный 3" xfId="3"/>
    <cellStyle name="Обычный 4" xfId="4"/>
    <cellStyle name="Обычный_Лист Microsoft Excel"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view="pageBreakPreview" zoomScale="75" zoomScaleNormal="100" zoomScaleSheetLayoutView="75" workbookViewId="0">
      <pane ySplit="2" topLeftCell="A13" activePane="bottomLeft" state="frozen"/>
      <selection pane="bottomLeft" activeCell="H12" sqref="H12"/>
    </sheetView>
  </sheetViews>
  <sheetFormatPr defaultColWidth="9.109375" defaultRowHeight="13.8"/>
  <cols>
    <col min="1" max="1" width="30.88671875" style="2" customWidth="1"/>
    <col min="2" max="2" width="30.5546875" style="2" customWidth="1"/>
    <col min="3" max="3" width="14.109375" style="2" bestFit="1" customWidth="1"/>
    <col min="4" max="4" width="20.6640625" style="2" bestFit="1" customWidth="1"/>
    <col min="5" max="5" width="17.88671875" style="2" customWidth="1"/>
    <col min="6" max="6" width="19.44140625" style="2" bestFit="1" customWidth="1"/>
    <col min="7" max="7" width="31.44140625" style="2" customWidth="1"/>
    <col min="8" max="10" width="28.5546875" style="5" customWidth="1"/>
    <col min="11" max="16384" width="9.109375" style="2"/>
  </cols>
  <sheetData>
    <row r="1" spans="1:10" ht="33.75" customHeight="1">
      <c r="A1" s="110" t="s">
        <v>0</v>
      </c>
      <c r="B1" s="110"/>
      <c r="C1" s="110"/>
      <c r="D1" s="110"/>
      <c r="E1" s="110"/>
      <c r="F1" s="110"/>
      <c r="G1" s="110"/>
      <c r="H1" s="110"/>
      <c r="I1" s="110"/>
      <c r="J1" s="110"/>
    </row>
    <row r="2" spans="1:10" ht="27.6">
      <c r="A2" s="3" t="s">
        <v>1</v>
      </c>
      <c r="B2" s="3" t="s">
        <v>2</v>
      </c>
      <c r="C2" s="3" t="s">
        <v>3</v>
      </c>
      <c r="D2" s="3" t="s">
        <v>4</v>
      </c>
      <c r="E2" s="3" t="s">
        <v>39</v>
      </c>
      <c r="F2" s="3" t="s">
        <v>5</v>
      </c>
      <c r="G2" s="3" t="s">
        <v>38</v>
      </c>
      <c r="H2" s="3" t="s">
        <v>36</v>
      </c>
      <c r="I2" s="3" t="s">
        <v>37</v>
      </c>
      <c r="J2" s="3" t="s">
        <v>189</v>
      </c>
    </row>
    <row r="3" spans="1:10">
      <c r="A3" s="111" t="s">
        <v>42</v>
      </c>
      <c r="B3" s="112"/>
      <c r="C3" s="112"/>
      <c r="D3" s="112"/>
      <c r="E3" s="112"/>
      <c r="F3" s="112"/>
      <c r="G3" s="112"/>
      <c r="H3" s="112"/>
      <c r="I3" s="112"/>
      <c r="J3" s="113"/>
    </row>
    <row r="4" spans="1:10" ht="334.5" customHeight="1">
      <c r="A4" s="3" t="s">
        <v>7</v>
      </c>
      <c r="B4" s="6" t="s">
        <v>217</v>
      </c>
      <c r="C4" s="1" t="s">
        <v>225</v>
      </c>
      <c r="D4" s="1" t="s">
        <v>239</v>
      </c>
      <c r="E4" s="8">
        <f>2023-RIGHT(C4,4)</f>
        <v>55</v>
      </c>
      <c r="F4" s="3"/>
      <c r="G4" s="3"/>
      <c r="H4" s="64" t="s">
        <v>241</v>
      </c>
      <c r="I4" s="64" t="s">
        <v>242</v>
      </c>
      <c r="J4" s="68" t="s">
        <v>392</v>
      </c>
    </row>
    <row r="5" spans="1:10" ht="27.6">
      <c r="A5" s="3" t="s">
        <v>35</v>
      </c>
      <c r="B5" s="6"/>
      <c r="C5" s="1"/>
      <c r="D5" s="1"/>
      <c r="E5" s="8" t="e">
        <f>2023-RIGHT(C5,4)</f>
        <v>#VALUE!</v>
      </c>
      <c r="F5" s="3"/>
      <c r="G5" s="3"/>
      <c r="H5" s="4"/>
      <c r="I5" s="4"/>
      <c r="J5" s="4"/>
    </row>
    <row r="6" spans="1:10" ht="369" customHeight="1">
      <c r="A6" s="3" t="s">
        <v>8</v>
      </c>
      <c r="B6" s="6" t="s">
        <v>218</v>
      </c>
      <c r="C6" s="1" t="s">
        <v>226</v>
      </c>
      <c r="D6" s="1" t="s">
        <v>238</v>
      </c>
      <c r="E6" s="8">
        <v>46</v>
      </c>
      <c r="F6" s="3" t="s">
        <v>240</v>
      </c>
      <c r="G6" s="60" t="s">
        <v>257</v>
      </c>
      <c r="H6" s="64" t="s">
        <v>243</v>
      </c>
      <c r="I6" s="64" t="s">
        <v>244</v>
      </c>
      <c r="J6" s="73" t="s">
        <v>393</v>
      </c>
    </row>
    <row r="7" spans="1:10" ht="409.5" customHeight="1">
      <c r="A7" s="3" t="s">
        <v>8</v>
      </c>
      <c r="B7" s="6" t="s">
        <v>219</v>
      </c>
      <c r="C7" s="1" t="s">
        <v>228</v>
      </c>
      <c r="D7" s="1" t="s">
        <v>237</v>
      </c>
      <c r="E7" s="8">
        <v>45</v>
      </c>
      <c r="F7" s="3" t="s">
        <v>240</v>
      </c>
      <c r="G7" s="60" t="s">
        <v>256</v>
      </c>
      <c r="H7" s="64" t="s">
        <v>247</v>
      </c>
      <c r="I7" s="4"/>
      <c r="J7" s="84" t="s">
        <v>395</v>
      </c>
    </row>
    <row r="8" spans="1:10" ht="409.5" customHeight="1">
      <c r="A8" s="3" t="s">
        <v>8</v>
      </c>
      <c r="B8" s="6" t="s">
        <v>220</v>
      </c>
      <c r="C8" s="1" t="s">
        <v>229</v>
      </c>
      <c r="D8" s="1" t="s">
        <v>234</v>
      </c>
      <c r="E8" s="8">
        <v>33</v>
      </c>
      <c r="F8" s="3" t="s">
        <v>240</v>
      </c>
      <c r="G8" s="60" t="s">
        <v>255</v>
      </c>
      <c r="H8" s="64" t="s">
        <v>248</v>
      </c>
      <c r="I8" s="4"/>
      <c r="J8" s="73" t="s">
        <v>396</v>
      </c>
    </row>
    <row r="9" spans="1:10" ht="409.5" customHeight="1">
      <c r="A9" s="3" t="s">
        <v>8</v>
      </c>
      <c r="B9" s="6" t="s">
        <v>231</v>
      </c>
      <c r="C9" s="1" t="s">
        <v>232</v>
      </c>
      <c r="D9" s="1" t="s">
        <v>236</v>
      </c>
      <c r="E9" s="8">
        <v>58</v>
      </c>
      <c r="F9" s="3" t="s">
        <v>240</v>
      </c>
      <c r="G9" s="60" t="s">
        <v>258</v>
      </c>
      <c r="H9" s="64" t="s">
        <v>250</v>
      </c>
      <c r="I9" s="64" t="s">
        <v>249</v>
      </c>
      <c r="J9" s="73" t="s">
        <v>394</v>
      </c>
    </row>
    <row r="10" spans="1:10" ht="409.5" customHeight="1">
      <c r="A10" s="3" t="s">
        <v>8</v>
      </c>
      <c r="B10" s="6" t="s">
        <v>221</v>
      </c>
      <c r="C10" s="1" t="s">
        <v>230</v>
      </c>
      <c r="D10" s="1" t="s">
        <v>235</v>
      </c>
      <c r="E10" s="8">
        <f t="shared" ref="E10" si="0">2023-RIGHT(C10,4)</f>
        <v>32</v>
      </c>
      <c r="F10" s="3" t="s">
        <v>240</v>
      </c>
      <c r="G10" s="60" t="s">
        <v>254</v>
      </c>
      <c r="H10" s="61" t="s">
        <v>251</v>
      </c>
      <c r="I10" s="7"/>
      <c r="J10" s="85" t="s">
        <v>397</v>
      </c>
    </row>
    <row r="11" spans="1:10" ht="409.5" customHeight="1">
      <c r="A11" s="3" t="s">
        <v>10</v>
      </c>
      <c r="B11" s="6" t="s">
        <v>222</v>
      </c>
      <c r="C11" s="1" t="s">
        <v>227</v>
      </c>
      <c r="D11" s="1" t="s">
        <v>233</v>
      </c>
      <c r="E11" s="8">
        <f>2023-RIGHT(C11,4)</f>
        <v>56</v>
      </c>
      <c r="F11" s="3" t="s">
        <v>240</v>
      </c>
      <c r="G11" s="59" t="s">
        <v>253</v>
      </c>
      <c r="H11" s="64" t="s">
        <v>245</v>
      </c>
      <c r="I11" s="64" t="s">
        <v>246</v>
      </c>
      <c r="J11" s="73" t="s">
        <v>398</v>
      </c>
    </row>
    <row r="12" spans="1:10" ht="409.6" customHeight="1">
      <c r="A12" s="3" t="s">
        <v>216</v>
      </c>
      <c r="B12" s="3" t="s">
        <v>223</v>
      </c>
      <c r="C12" s="56">
        <v>26923</v>
      </c>
      <c r="D12" s="55">
        <v>40302</v>
      </c>
      <c r="E12" s="8">
        <v>49</v>
      </c>
      <c r="F12" s="3" t="s">
        <v>240</v>
      </c>
      <c r="G12" s="63" t="s">
        <v>259</v>
      </c>
      <c r="H12" s="64" t="s">
        <v>399</v>
      </c>
      <c r="I12" s="4"/>
      <c r="J12" s="64" t="s">
        <v>471</v>
      </c>
    </row>
    <row r="13" spans="1:10" ht="27.6">
      <c r="A13" s="3" t="s">
        <v>40</v>
      </c>
      <c r="B13" s="3"/>
      <c r="C13" s="57"/>
      <c r="D13" s="3"/>
      <c r="E13" s="8" t="e">
        <f>2023-RIGHT(C13,4)</f>
        <v>#VALUE!</v>
      </c>
      <c r="F13" s="3"/>
      <c r="G13" s="58"/>
      <c r="H13" s="4"/>
      <c r="I13" s="4"/>
      <c r="J13" s="4"/>
    </row>
    <row r="14" spans="1:10" ht="332.25" customHeight="1">
      <c r="A14" s="3" t="s">
        <v>41</v>
      </c>
      <c r="B14" s="3" t="s">
        <v>224</v>
      </c>
      <c r="C14" s="56">
        <v>36042</v>
      </c>
      <c r="D14" s="55">
        <v>44440</v>
      </c>
      <c r="E14" s="8">
        <v>24</v>
      </c>
      <c r="F14" s="3" t="s">
        <v>240</v>
      </c>
      <c r="G14" s="62" t="s">
        <v>260</v>
      </c>
      <c r="H14" s="64" t="s">
        <v>252</v>
      </c>
      <c r="I14" s="4"/>
      <c r="J14" s="83" t="s">
        <v>400</v>
      </c>
    </row>
  </sheetData>
  <autoFilter ref="A2:H11"/>
  <mergeCells count="2">
    <mergeCell ref="A1:J1"/>
    <mergeCell ref="A3:J3"/>
  </mergeCells>
  <pageMargins left="0.19685039370078741" right="0.19685039370078741" top="0.35433070866141736" bottom="0.35433070866141736" header="0.31496062992125984" footer="0.31496062992125984"/>
  <pageSetup paperSize="9" scale="5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
  <sheetViews>
    <sheetView view="pageBreakPreview" zoomScaleNormal="100" zoomScaleSheetLayoutView="100" workbookViewId="0">
      <pane ySplit="2" topLeftCell="A3" activePane="bottomLeft" state="frozen"/>
      <selection pane="bottomLeft" activeCell="B4" sqref="B4"/>
    </sheetView>
  </sheetViews>
  <sheetFormatPr defaultColWidth="9.109375" defaultRowHeight="13.8"/>
  <cols>
    <col min="1" max="1" width="30.88671875" style="2" customWidth="1"/>
    <col min="2" max="2" width="30.5546875" style="2" customWidth="1"/>
    <col min="3" max="3" width="14.109375" style="2" bestFit="1" customWidth="1"/>
    <col min="4" max="4" width="20.6640625" style="2" bestFit="1" customWidth="1"/>
    <col min="5" max="5" width="16.109375" style="2" bestFit="1" customWidth="1"/>
    <col min="6" max="6" width="19.44140625" style="2" bestFit="1" customWidth="1"/>
    <col min="7" max="7" width="31.44140625" style="2" customWidth="1"/>
    <col min="8" max="10" width="28.5546875" style="5" customWidth="1"/>
    <col min="11" max="16384" width="9.109375" style="2"/>
  </cols>
  <sheetData>
    <row r="1" spans="1:10" ht="33.75" customHeight="1">
      <c r="A1" s="110" t="s">
        <v>0</v>
      </c>
      <c r="B1" s="110"/>
      <c r="C1" s="110"/>
      <c r="D1" s="110"/>
      <c r="E1" s="110"/>
      <c r="F1" s="110"/>
      <c r="G1" s="110"/>
      <c r="H1" s="110"/>
      <c r="I1" s="110"/>
      <c r="J1" s="110"/>
    </row>
    <row r="2" spans="1:10" ht="27.6">
      <c r="A2" s="3" t="s">
        <v>1</v>
      </c>
      <c r="B2" s="3" t="s">
        <v>2</v>
      </c>
      <c r="C2" s="3" t="s">
        <v>3</v>
      </c>
      <c r="D2" s="3" t="s">
        <v>4</v>
      </c>
      <c r="E2" s="3" t="s">
        <v>39</v>
      </c>
      <c r="F2" s="3" t="s">
        <v>5</v>
      </c>
      <c r="G2" s="3" t="s">
        <v>38</v>
      </c>
      <c r="H2" s="3" t="s">
        <v>36</v>
      </c>
      <c r="I2" s="3" t="s">
        <v>37</v>
      </c>
      <c r="J2" s="3" t="s">
        <v>189</v>
      </c>
    </row>
    <row r="3" spans="1:10">
      <c r="A3" s="111" t="s">
        <v>73</v>
      </c>
      <c r="B3" s="112"/>
      <c r="C3" s="112"/>
      <c r="D3" s="112"/>
      <c r="E3" s="112"/>
      <c r="F3" s="112"/>
      <c r="G3" s="112"/>
      <c r="H3" s="112"/>
      <c r="I3" s="112"/>
      <c r="J3" s="113"/>
    </row>
    <row r="4" spans="1:10" ht="15.6">
      <c r="A4" s="3" t="s">
        <v>32</v>
      </c>
      <c r="B4" s="6"/>
      <c r="C4" s="1"/>
      <c r="D4" s="1"/>
      <c r="E4" s="8" t="e">
        <f t="shared" ref="E4:E9" si="0">2023-RIGHT(C4,4)</f>
        <v>#VALUE!</v>
      </c>
      <c r="F4" s="3"/>
      <c r="G4" s="3"/>
      <c r="H4" s="4"/>
      <c r="I4" s="4"/>
      <c r="J4" s="4"/>
    </row>
    <row r="5" spans="1:10" ht="27.6">
      <c r="A5" s="3" t="s">
        <v>33</v>
      </c>
      <c r="B5" s="6"/>
      <c r="C5" s="1"/>
      <c r="D5" s="1"/>
      <c r="E5" s="8" t="e">
        <f t="shared" si="0"/>
        <v>#VALUE!</v>
      </c>
      <c r="F5" s="3"/>
      <c r="G5" s="3"/>
      <c r="H5" s="4"/>
      <c r="I5" s="4"/>
      <c r="J5" s="4"/>
    </row>
    <row r="6" spans="1:10" ht="15.6">
      <c r="A6" s="3" t="s">
        <v>34</v>
      </c>
      <c r="B6" s="6"/>
      <c r="C6" s="1"/>
      <c r="D6" s="1"/>
      <c r="E6" s="8" t="e">
        <f t="shared" si="0"/>
        <v>#VALUE!</v>
      </c>
      <c r="F6" s="3"/>
      <c r="G6" s="3"/>
      <c r="H6" s="7"/>
      <c r="I6" s="7"/>
      <c r="J6" s="7"/>
    </row>
    <row r="7" spans="1:10" ht="15.6">
      <c r="A7" s="3" t="s">
        <v>34</v>
      </c>
      <c r="B7" s="6"/>
      <c r="C7" s="1"/>
      <c r="D7" s="1"/>
      <c r="E7" s="8" t="e">
        <f t="shared" si="0"/>
        <v>#VALUE!</v>
      </c>
      <c r="F7" s="3"/>
      <c r="G7" s="3"/>
      <c r="H7" s="4"/>
      <c r="I7" s="4"/>
      <c r="J7" s="4"/>
    </row>
    <row r="8" spans="1:10" ht="15.6">
      <c r="A8" s="3" t="s">
        <v>216</v>
      </c>
      <c r="B8" s="6"/>
      <c r="C8" s="1"/>
      <c r="D8" s="1"/>
      <c r="E8" s="8" t="e">
        <f t="shared" si="0"/>
        <v>#VALUE!</v>
      </c>
      <c r="F8" s="3"/>
      <c r="G8" s="3"/>
      <c r="H8" s="4"/>
      <c r="I8" s="4"/>
      <c r="J8" s="4"/>
    </row>
    <row r="9" spans="1:10">
      <c r="A9" s="3" t="s">
        <v>71</v>
      </c>
      <c r="B9" s="3"/>
      <c r="C9" s="3"/>
      <c r="D9" s="3"/>
      <c r="E9" s="8" t="e">
        <f t="shared" si="0"/>
        <v>#VALUE!</v>
      </c>
      <c r="F9" s="3"/>
      <c r="G9" s="3"/>
      <c r="H9" s="4"/>
      <c r="I9" s="4"/>
      <c r="J9" s="4"/>
    </row>
  </sheetData>
  <autoFilter ref="A2:H7"/>
  <mergeCells count="2">
    <mergeCell ref="A1:J1"/>
    <mergeCell ref="A3:J3"/>
  </mergeCells>
  <pageMargins left="0.19685039370078741" right="0.19685039370078741" top="0.35433070866141736" bottom="0.35433070866141736" header="0.31496062992125984" footer="0.31496062992125984"/>
  <pageSetup paperSize="9" scale="5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Q16"/>
  <sheetViews>
    <sheetView zoomScale="80" zoomScaleNormal="80" workbookViewId="0">
      <pane xSplit="1" ySplit="5" topLeftCell="B6" activePane="bottomRight" state="frozen"/>
      <selection pane="topRight" activeCell="B1" sqref="B1"/>
      <selection pane="bottomLeft" activeCell="A6" sqref="A6"/>
      <selection pane="bottomRight" activeCell="M8" sqref="M8"/>
    </sheetView>
  </sheetViews>
  <sheetFormatPr defaultRowHeight="18"/>
  <cols>
    <col min="1" max="1" width="6.5546875" style="9" customWidth="1"/>
    <col min="2" max="2" width="23.33203125" style="9" customWidth="1"/>
    <col min="3" max="3" width="11.44140625" style="9" customWidth="1"/>
    <col min="4" max="4" width="13.5546875" style="9" customWidth="1"/>
    <col min="5" max="5" width="15.44140625" style="9" customWidth="1"/>
    <col min="6" max="6" width="30.109375" style="9" customWidth="1"/>
    <col min="7" max="7" width="54.33203125" style="12" customWidth="1"/>
    <col min="8" max="8" width="36.5546875" style="9" customWidth="1"/>
    <col min="9" max="9" width="22.88671875" style="9" customWidth="1"/>
    <col min="10" max="10" width="7.109375" style="9" customWidth="1"/>
    <col min="11" max="11" width="7.33203125" style="9" customWidth="1"/>
    <col min="12" max="12" width="6.109375" style="9" customWidth="1"/>
    <col min="13" max="13" width="5.6640625" style="9" customWidth="1"/>
    <col min="14" max="14" width="20" style="9" customWidth="1"/>
    <col min="15" max="15" width="10.109375" style="9" customWidth="1"/>
    <col min="16" max="16" width="14.5546875" style="9" customWidth="1"/>
    <col min="17" max="17" width="22.5546875" style="9" customWidth="1"/>
    <col min="18" max="18" width="3.109375" style="9" customWidth="1"/>
    <col min="19" max="256" width="9.109375" style="9"/>
    <col min="257" max="257" width="6.5546875" style="9" customWidth="1"/>
    <col min="258" max="258" width="23.33203125" style="9" customWidth="1"/>
    <col min="259" max="259" width="15.33203125" style="9" customWidth="1"/>
    <col min="260" max="260" width="15.44140625" style="9" customWidth="1"/>
    <col min="261" max="261" width="30.109375" style="9" customWidth="1"/>
    <col min="262" max="262" width="43.88671875" style="9" customWidth="1"/>
    <col min="263" max="263" width="36.5546875" style="9" customWidth="1"/>
    <col min="264" max="264" width="18.109375" style="9" customWidth="1"/>
    <col min="265" max="265" width="16.109375" style="9" customWidth="1"/>
    <col min="266" max="266" width="7.109375" style="9" customWidth="1"/>
    <col min="267" max="267" width="7.33203125" style="9" customWidth="1"/>
    <col min="268" max="268" width="6.109375" style="9" customWidth="1"/>
    <col min="269" max="269" width="5.6640625" style="9" customWidth="1"/>
    <col min="270" max="270" width="16.33203125" style="9" customWidth="1"/>
    <col min="271" max="271" width="10.109375" style="9" customWidth="1"/>
    <col min="272" max="272" width="14.5546875" style="9" customWidth="1"/>
    <col min="273" max="273" width="22.5546875" style="9" customWidth="1"/>
    <col min="274" max="274" width="3.109375" style="9" customWidth="1"/>
    <col min="275" max="512" width="9.109375" style="9"/>
    <col min="513" max="513" width="6.5546875" style="9" customWidth="1"/>
    <col min="514" max="514" width="23.33203125" style="9" customWidth="1"/>
    <col min="515" max="515" width="15.33203125" style="9" customWidth="1"/>
    <col min="516" max="516" width="15.44140625" style="9" customWidth="1"/>
    <col min="517" max="517" width="30.109375" style="9" customWidth="1"/>
    <col min="518" max="518" width="43.88671875" style="9" customWidth="1"/>
    <col min="519" max="519" width="36.5546875" style="9" customWidth="1"/>
    <col min="520" max="520" width="18.109375" style="9" customWidth="1"/>
    <col min="521" max="521" width="16.109375" style="9" customWidth="1"/>
    <col min="522" max="522" width="7.109375" style="9" customWidth="1"/>
    <col min="523" max="523" width="7.33203125" style="9" customWidth="1"/>
    <col min="524" max="524" width="6.109375" style="9" customWidth="1"/>
    <col min="525" max="525" width="5.6640625" style="9" customWidth="1"/>
    <col min="526" max="526" width="16.33203125" style="9" customWidth="1"/>
    <col min="527" max="527" width="10.109375" style="9" customWidth="1"/>
    <col min="528" max="528" width="14.5546875" style="9" customWidth="1"/>
    <col min="529" max="529" width="22.5546875" style="9" customWidth="1"/>
    <col min="530" max="530" width="3.109375" style="9" customWidth="1"/>
    <col min="531" max="768" width="9.109375" style="9"/>
    <col min="769" max="769" width="6.5546875" style="9" customWidth="1"/>
    <col min="770" max="770" width="23.33203125" style="9" customWidth="1"/>
    <col min="771" max="771" width="15.33203125" style="9" customWidth="1"/>
    <col min="772" max="772" width="15.44140625" style="9" customWidth="1"/>
    <col min="773" max="773" width="30.109375" style="9" customWidth="1"/>
    <col min="774" max="774" width="43.88671875" style="9" customWidth="1"/>
    <col min="775" max="775" width="36.5546875" style="9" customWidth="1"/>
    <col min="776" max="776" width="18.109375" style="9" customWidth="1"/>
    <col min="777" max="777" width="16.109375" style="9" customWidth="1"/>
    <col min="778" max="778" width="7.109375" style="9" customWidth="1"/>
    <col min="779" max="779" width="7.33203125" style="9" customWidth="1"/>
    <col min="780" max="780" width="6.109375" style="9" customWidth="1"/>
    <col min="781" max="781" width="5.6640625" style="9" customWidth="1"/>
    <col min="782" max="782" width="16.33203125" style="9" customWidth="1"/>
    <col min="783" max="783" width="10.109375" style="9" customWidth="1"/>
    <col min="784" max="784" width="14.5546875" style="9" customWidth="1"/>
    <col min="785" max="785" width="22.5546875" style="9" customWidth="1"/>
    <col min="786" max="786" width="3.109375" style="9" customWidth="1"/>
    <col min="787" max="1024" width="9.109375" style="9"/>
    <col min="1025" max="1025" width="6.5546875" style="9" customWidth="1"/>
    <col min="1026" max="1026" width="23.33203125" style="9" customWidth="1"/>
    <col min="1027" max="1027" width="15.33203125" style="9" customWidth="1"/>
    <col min="1028" max="1028" width="15.44140625" style="9" customWidth="1"/>
    <col min="1029" max="1029" width="30.109375" style="9" customWidth="1"/>
    <col min="1030" max="1030" width="43.88671875" style="9" customWidth="1"/>
    <col min="1031" max="1031" width="36.5546875" style="9" customWidth="1"/>
    <col min="1032" max="1032" width="18.109375" style="9" customWidth="1"/>
    <col min="1033" max="1033" width="16.109375" style="9" customWidth="1"/>
    <col min="1034" max="1034" width="7.109375" style="9" customWidth="1"/>
    <col min="1035" max="1035" width="7.33203125" style="9" customWidth="1"/>
    <col min="1036" max="1036" width="6.109375" style="9" customWidth="1"/>
    <col min="1037" max="1037" width="5.6640625" style="9" customWidth="1"/>
    <col min="1038" max="1038" width="16.33203125" style="9" customWidth="1"/>
    <col min="1039" max="1039" width="10.109375" style="9" customWidth="1"/>
    <col min="1040" max="1040" width="14.5546875" style="9" customWidth="1"/>
    <col min="1041" max="1041" width="22.5546875" style="9" customWidth="1"/>
    <col min="1042" max="1042" width="3.109375" style="9" customWidth="1"/>
    <col min="1043" max="1280" width="9.109375" style="9"/>
    <col min="1281" max="1281" width="6.5546875" style="9" customWidth="1"/>
    <col min="1282" max="1282" width="23.33203125" style="9" customWidth="1"/>
    <col min="1283" max="1283" width="15.33203125" style="9" customWidth="1"/>
    <col min="1284" max="1284" width="15.44140625" style="9" customWidth="1"/>
    <col min="1285" max="1285" width="30.109375" style="9" customWidth="1"/>
    <col min="1286" max="1286" width="43.88671875" style="9" customWidth="1"/>
    <col min="1287" max="1287" width="36.5546875" style="9" customWidth="1"/>
    <col min="1288" max="1288" width="18.109375" style="9" customWidth="1"/>
    <col min="1289" max="1289" width="16.109375" style="9" customWidth="1"/>
    <col min="1290" max="1290" width="7.109375" style="9" customWidth="1"/>
    <col min="1291" max="1291" width="7.33203125" style="9" customWidth="1"/>
    <col min="1292" max="1292" width="6.109375" style="9" customWidth="1"/>
    <col min="1293" max="1293" width="5.6640625" style="9" customWidth="1"/>
    <col min="1294" max="1294" width="16.33203125" style="9" customWidth="1"/>
    <col min="1295" max="1295" width="10.109375" style="9" customWidth="1"/>
    <col min="1296" max="1296" width="14.5546875" style="9" customWidth="1"/>
    <col min="1297" max="1297" width="22.5546875" style="9" customWidth="1"/>
    <col min="1298" max="1298" width="3.109375" style="9" customWidth="1"/>
    <col min="1299" max="1536" width="9.109375" style="9"/>
    <col min="1537" max="1537" width="6.5546875" style="9" customWidth="1"/>
    <col min="1538" max="1538" width="23.33203125" style="9" customWidth="1"/>
    <col min="1539" max="1539" width="15.33203125" style="9" customWidth="1"/>
    <col min="1540" max="1540" width="15.44140625" style="9" customWidth="1"/>
    <col min="1541" max="1541" width="30.109375" style="9" customWidth="1"/>
    <col min="1542" max="1542" width="43.88671875" style="9" customWidth="1"/>
    <col min="1543" max="1543" width="36.5546875" style="9" customWidth="1"/>
    <col min="1544" max="1544" width="18.109375" style="9" customWidth="1"/>
    <col min="1545" max="1545" width="16.109375" style="9" customWidth="1"/>
    <col min="1546" max="1546" width="7.109375" style="9" customWidth="1"/>
    <col min="1547" max="1547" width="7.33203125" style="9" customWidth="1"/>
    <col min="1548" max="1548" width="6.109375" style="9" customWidth="1"/>
    <col min="1549" max="1549" width="5.6640625" style="9" customWidth="1"/>
    <col min="1550" max="1550" width="16.33203125" style="9" customWidth="1"/>
    <col min="1551" max="1551" width="10.109375" style="9" customWidth="1"/>
    <col min="1552" max="1552" width="14.5546875" style="9" customWidth="1"/>
    <col min="1553" max="1553" width="22.5546875" style="9" customWidth="1"/>
    <col min="1554" max="1554" width="3.109375" style="9" customWidth="1"/>
    <col min="1555" max="1792" width="9.109375" style="9"/>
    <col min="1793" max="1793" width="6.5546875" style="9" customWidth="1"/>
    <col min="1794" max="1794" width="23.33203125" style="9" customWidth="1"/>
    <col min="1795" max="1795" width="15.33203125" style="9" customWidth="1"/>
    <col min="1796" max="1796" width="15.44140625" style="9" customWidth="1"/>
    <col min="1797" max="1797" width="30.109375" style="9" customWidth="1"/>
    <col min="1798" max="1798" width="43.88671875" style="9" customWidth="1"/>
    <col min="1799" max="1799" width="36.5546875" style="9" customWidth="1"/>
    <col min="1800" max="1800" width="18.109375" style="9" customWidth="1"/>
    <col min="1801" max="1801" width="16.109375" style="9" customWidth="1"/>
    <col min="1802" max="1802" width="7.109375" style="9" customWidth="1"/>
    <col min="1803" max="1803" width="7.33203125" style="9" customWidth="1"/>
    <col min="1804" max="1804" width="6.109375" style="9" customWidth="1"/>
    <col min="1805" max="1805" width="5.6640625" style="9" customWidth="1"/>
    <col min="1806" max="1806" width="16.33203125" style="9" customWidth="1"/>
    <col min="1807" max="1807" width="10.109375" style="9" customWidth="1"/>
    <col min="1808" max="1808" width="14.5546875" style="9" customWidth="1"/>
    <col min="1809" max="1809" width="22.5546875" style="9" customWidth="1"/>
    <col min="1810" max="1810" width="3.109375" style="9" customWidth="1"/>
    <col min="1811" max="2048" width="9.109375" style="9"/>
    <col min="2049" max="2049" width="6.5546875" style="9" customWidth="1"/>
    <col min="2050" max="2050" width="23.33203125" style="9" customWidth="1"/>
    <col min="2051" max="2051" width="15.33203125" style="9" customWidth="1"/>
    <col min="2052" max="2052" width="15.44140625" style="9" customWidth="1"/>
    <col min="2053" max="2053" width="30.109375" style="9" customWidth="1"/>
    <col min="2054" max="2054" width="43.88671875" style="9" customWidth="1"/>
    <col min="2055" max="2055" width="36.5546875" style="9" customWidth="1"/>
    <col min="2056" max="2056" width="18.109375" style="9" customWidth="1"/>
    <col min="2057" max="2057" width="16.109375" style="9" customWidth="1"/>
    <col min="2058" max="2058" width="7.109375" style="9" customWidth="1"/>
    <col min="2059" max="2059" width="7.33203125" style="9" customWidth="1"/>
    <col min="2060" max="2060" width="6.109375" style="9" customWidth="1"/>
    <col min="2061" max="2061" width="5.6640625" style="9" customWidth="1"/>
    <col min="2062" max="2062" width="16.33203125" style="9" customWidth="1"/>
    <col min="2063" max="2063" width="10.109375" style="9" customWidth="1"/>
    <col min="2064" max="2064" width="14.5546875" style="9" customWidth="1"/>
    <col min="2065" max="2065" width="22.5546875" style="9" customWidth="1"/>
    <col min="2066" max="2066" width="3.109375" style="9" customWidth="1"/>
    <col min="2067" max="2304" width="9.109375" style="9"/>
    <col min="2305" max="2305" width="6.5546875" style="9" customWidth="1"/>
    <col min="2306" max="2306" width="23.33203125" style="9" customWidth="1"/>
    <col min="2307" max="2307" width="15.33203125" style="9" customWidth="1"/>
    <col min="2308" max="2308" width="15.44140625" style="9" customWidth="1"/>
    <col min="2309" max="2309" width="30.109375" style="9" customWidth="1"/>
    <col min="2310" max="2310" width="43.88671875" style="9" customWidth="1"/>
    <col min="2311" max="2311" width="36.5546875" style="9" customWidth="1"/>
    <col min="2312" max="2312" width="18.109375" style="9" customWidth="1"/>
    <col min="2313" max="2313" width="16.109375" style="9" customWidth="1"/>
    <col min="2314" max="2314" width="7.109375" style="9" customWidth="1"/>
    <col min="2315" max="2315" width="7.33203125" style="9" customWidth="1"/>
    <col min="2316" max="2316" width="6.109375" style="9" customWidth="1"/>
    <col min="2317" max="2317" width="5.6640625" style="9" customWidth="1"/>
    <col min="2318" max="2318" width="16.33203125" style="9" customWidth="1"/>
    <col min="2319" max="2319" width="10.109375" style="9" customWidth="1"/>
    <col min="2320" max="2320" width="14.5546875" style="9" customWidth="1"/>
    <col min="2321" max="2321" width="22.5546875" style="9" customWidth="1"/>
    <col min="2322" max="2322" width="3.109375" style="9" customWidth="1"/>
    <col min="2323" max="2560" width="9.109375" style="9"/>
    <col min="2561" max="2561" width="6.5546875" style="9" customWidth="1"/>
    <col min="2562" max="2562" width="23.33203125" style="9" customWidth="1"/>
    <col min="2563" max="2563" width="15.33203125" style="9" customWidth="1"/>
    <col min="2564" max="2564" width="15.44140625" style="9" customWidth="1"/>
    <col min="2565" max="2565" width="30.109375" style="9" customWidth="1"/>
    <col min="2566" max="2566" width="43.88671875" style="9" customWidth="1"/>
    <col min="2567" max="2567" width="36.5546875" style="9" customWidth="1"/>
    <col min="2568" max="2568" width="18.109375" style="9" customWidth="1"/>
    <col min="2569" max="2569" width="16.109375" style="9" customWidth="1"/>
    <col min="2570" max="2570" width="7.109375" style="9" customWidth="1"/>
    <col min="2571" max="2571" width="7.33203125" style="9" customWidth="1"/>
    <col min="2572" max="2572" width="6.109375" style="9" customWidth="1"/>
    <col min="2573" max="2573" width="5.6640625" style="9" customWidth="1"/>
    <col min="2574" max="2574" width="16.33203125" style="9" customWidth="1"/>
    <col min="2575" max="2575" width="10.109375" style="9" customWidth="1"/>
    <col min="2576" max="2576" width="14.5546875" style="9" customWidth="1"/>
    <col min="2577" max="2577" width="22.5546875" style="9" customWidth="1"/>
    <col min="2578" max="2578" width="3.109375" style="9" customWidth="1"/>
    <col min="2579" max="2816" width="9.109375" style="9"/>
    <col min="2817" max="2817" width="6.5546875" style="9" customWidth="1"/>
    <col min="2818" max="2818" width="23.33203125" style="9" customWidth="1"/>
    <col min="2819" max="2819" width="15.33203125" style="9" customWidth="1"/>
    <col min="2820" max="2820" width="15.44140625" style="9" customWidth="1"/>
    <col min="2821" max="2821" width="30.109375" style="9" customWidth="1"/>
    <col min="2822" max="2822" width="43.88671875" style="9" customWidth="1"/>
    <col min="2823" max="2823" width="36.5546875" style="9" customWidth="1"/>
    <col min="2824" max="2824" width="18.109375" style="9" customWidth="1"/>
    <col min="2825" max="2825" width="16.109375" style="9" customWidth="1"/>
    <col min="2826" max="2826" width="7.109375" style="9" customWidth="1"/>
    <col min="2827" max="2827" width="7.33203125" style="9" customWidth="1"/>
    <col min="2828" max="2828" width="6.109375" style="9" customWidth="1"/>
    <col min="2829" max="2829" width="5.6640625" style="9" customWidth="1"/>
    <col min="2830" max="2830" width="16.33203125" style="9" customWidth="1"/>
    <col min="2831" max="2831" width="10.109375" style="9" customWidth="1"/>
    <col min="2832" max="2832" width="14.5546875" style="9" customWidth="1"/>
    <col min="2833" max="2833" width="22.5546875" style="9" customWidth="1"/>
    <col min="2834" max="2834" width="3.109375" style="9" customWidth="1"/>
    <col min="2835" max="3072" width="9.109375" style="9"/>
    <col min="3073" max="3073" width="6.5546875" style="9" customWidth="1"/>
    <col min="3074" max="3074" width="23.33203125" style="9" customWidth="1"/>
    <col min="3075" max="3075" width="15.33203125" style="9" customWidth="1"/>
    <col min="3076" max="3076" width="15.44140625" style="9" customWidth="1"/>
    <col min="3077" max="3077" width="30.109375" style="9" customWidth="1"/>
    <col min="3078" max="3078" width="43.88671875" style="9" customWidth="1"/>
    <col min="3079" max="3079" width="36.5546875" style="9" customWidth="1"/>
    <col min="3080" max="3080" width="18.109375" style="9" customWidth="1"/>
    <col min="3081" max="3081" width="16.109375" style="9" customWidth="1"/>
    <col min="3082" max="3082" width="7.109375" style="9" customWidth="1"/>
    <col min="3083" max="3083" width="7.33203125" style="9" customWidth="1"/>
    <col min="3084" max="3084" width="6.109375" style="9" customWidth="1"/>
    <col min="3085" max="3085" width="5.6640625" style="9" customWidth="1"/>
    <col min="3086" max="3086" width="16.33203125" style="9" customWidth="1"/>
    <col min="3087" max="3087" width="10.109375" style="9" customWidth="1"/>
    <col min="3088" max="3088" width="14.5546875" style="9" customWidth="1"/>
    <col min="3089" max="3089" width="22.5546875" style="9" customWidth="1"/>
    <col min="3090" max="3090" width="3.109375" style="9" customWidth="1"/>
    <col min="3091" max="3328" width="9.109375" style="9"/>
    <col min="3329" max="3329" width="6.5546875" style="9" customWidth="1"/>
    <col min="3330" max="3330" width="23.33203125" style="9" customWidth="1"/>
    <col min="3331" max="3331" width="15.33203125" style="9" customWidth="1"/>
    <col min="3332" max="3332" width="15.44140625" style="9" customWidth="1"/>
    <col min="3333" max="3333" width="30.109375" style="9" customWidth="1"/>
    <col min="3334" max="3334" width="43.88671875" style="9" customWidth="1"/>
    <col min="3335" max="3335" width="36.5546875" style="9" customWidth="1"/>
    <col min="3336" max="3336" width="18.109375" style="9" customWidth="1"/>
    <col min="3337" max="3337" width="16.109375" style="9" customWidth="1"/>
    <col min="3338" max="3338" width="7.109375" style="9" customWidth="1"/>
    <col min="3339" max="3339" width="7.33203125" style="9" customWidth="1"/>
    <col min="3340" max="3340" width="6.109375" style="9" customWidth="1"/>
    <col min="3341" max="3341" width="5.6640625" style="9" customWidth="1"/>
    <col min="3342" max="3342" width="16.33203125" style="9" customWidth="1"/>
    <col min="3343" max="3343" width="10.109375" style="9" customWidth="1"/>
    <col min="3344" max="3344" width="14.5546875" style="9" customWidth="1"/>
    <col min="3345" max="3345" width="22.5546875" style="9" customWidth="1"/>
    <col min="3346" max="3346" width="3.109375" style="9" customWidth="1"/>
    <col min="3347" max="3584" width="9.109375" style="9"/>
    <col min="3585" max="3585" width="6.5546875" style="9" customWidth="1"/>
    <col min="3586" max="3586" width="23.33203125" style="9" customWidth="1"/>
    <col min="3587" max="3587" width="15.33203125" style="9" customWidth="1"/>
    <col min="3588" max="3588" width="15.44140625" style="9" customWidth="1"/>
    <col min="3589" max="3589" width="30.109375" style="9" customWidth="1"/>
    <col min="3590" max="3590" width="43.88671875" style="9" customWidth="1"/>
    <col min="3591" max="3591" width="36.5546875" style="9" customWidth="1"/>
    <col min="3592" max="3592" width="18.109375" style="9" customWidth="1"/>
    <col min="3593" max="3593" width="16.109375" style="9" customWidth="1"/>
    <col min="3594" max="3594" width="7.109375" style="9" customWidth="1"/>
    <col min="3595" max="3595" width="7.33203125" style="9" customWidth="1"/>
    <col min="3596" max="3596" width="6.109375" style="9" customWidth="1"/>
    <col min="3597" max="3597" width="5.6640625" style="9" customWidth="1"/>
    <col min="3598" max="3598" width="16.33203125" style="9" customWidth="1"/>
    <col min="3599" max="3599" width="10.109375" style="9" customWidth="1"/>
    <col min="3600" max="3600" width="14.5546875" style="9" customWidth="1"/>
    <col min="3601" max="3601" width="22.5546875" style="9" customWidth="1"/>
    <col min="3602" max="3602" width="3.109375" style="9" customWidth="1"/>
    <col min="3603" max="3840" width="9.109375" style="9"/>
    <col min="3841" max="3841" width="6.5546875" style="9" customWidth="1"/>
    <col min="3842" max="3842" width="23.33203125" style="9" customWidth="1"/>
    <col min="3843" max="3843" width="15.33203125" style="9" customWidth="1"/>
    <col min="3844" max="3844" width="15.44140625" style="9" customWidth="1"/>
    <col min="3845" max="3845" width="30.109375" style="9" customWidth="1"/>
    <col min="3846" max="3846" width="43.88671875" style="9" customWidth="1"/>
    <col min="3847" max="3847" width="36.5546875" style="9" customWidth="1"/>
    <col min="3848" max="3848" width="18.109375" style="9" customWidth="1"/>
    <col min="3849" max="3849" width="16.109375" style="9" customWidth="1"/>
    <col min="3850" max="3850" width="7.109375" style="9" customWidth="1"/>
    <col min="3851" max="3851" width="7.33203125" style="9" customWidth="1"/>
    <col min="3852" max="3852" width="6.109375" style="9" customWidth="1"/>
    <col min="3853" max="3853" width="5.6640625" style="9" customWidth="1"/>
    <col min="3854" max="3854" width="16.33203125" style="9" customWidth="1"/>
    <col min="3855" max="3855" width="10.109375" style="9" customWidth="1"/>
    <col min="3856" max="3856" width="14.5546875" style="9" customWidth="1"/>
    <col min="3857" max="3857" width="22.5546875" style="9" customWidth="1"/>
    <col min="3858" max="3858" width="3.109375" style="9" customWidth="1"/>
    <col min="3859" max="4096" width="9.109375" style="9"/>
    <col min="4097" max="4097" width="6.5546875" style="9" customWidth="1"/>
    <col min="4098" max="4098" width="23.33203125" style="9" customWidth="1"/>
    <col min="4099" max="4099" width="15.33203125" style="9" customWidth="1"/>
    <col min="4100" max="4100" width="15.44140625" style="9" customWidth="1"/>
    <col min="4101" max="4101" width="30.109375" style="9" customWidth="1"/>
    <col min="4102" max="4102" width="43.88671875" style="9" customWidth="1"/>
    <col min="4103" max="4103" width="36.5546875" style="9" customWidth="1"/>
    <col min="4104" max="4104" width="18.109375" style="9" customWidth="1"/>
    <col min="4105" max="4105" width="16.109375" style="9" customWidth="1"/>
    <col min="4106" max="4106" width="7.109375" style="9" customWidth="1"/>
    <col min="4107" max="4107" width="7.33203125" style="9" customWidth="1"/>
    <col min="4108" max="4108" width="6.109375" style="9" customWidth="1"/>
    <col min="4109" max="4109" width="5.6640625" style="9" customWidth="1"/>
    <col min="4110" max="4110" width="16.33203125" style="9" customWidth="1"/>
    <col min="4111" max="4111" width="10.109375" style="9" customWidth="1"/>
    <col min="4112" max="4112" width="14.5546875" style="9" customWidth="1"/>
    <col min="4113" max="4113" width="22.5546875" style="9" customWidth="1"/>
    <col min="4114" max="4114" width="3.109375" style="9" customWidth="1"/>
    <col min="4115" max="4352" width="9.109375" style="9"/>
    <col min="4353" max="4353" width="6.5546875" style="9" customWidth="1"/>
    <col min="4354" max="4354" width="23.33203125" style="9" customWidth="1"/>
    <col min="4355" max="4355" width="15.33203125" style="9" customWidth="1"/>
    <col min="4356" max="4356" width="15.44140625" style="9" customWidth="1"/>
    <col min="4357" max="4357" width="30.109375" style="9" customWidth="1"/>
    <col min="4358" max="4358" width="43.88671875" style="9" customWidth="1"/>
    <col min="4359" max="4359" width="36.5546875" style="9" customWidth="1"/>
    <col min="4360" max="4360" width="18.109375" style="9" customWidth="1"/>
    <col min="4361" max="4361" width="16.109375" style="9" customWidth="1"/>
    <col min="4362" max="4362" width="7.109375" style="9" customWidth="1"/>
    <col min="4363" max="4363" width="7.33203125" style="9" customWidth="1"/>
    <col min="4364" max="4364" width="6.109375" style="9" customWidth="1"/>
    <col min="4365" max="4365" width="5.6640625" style="9" customWidth="1"/>
    <col min="4366" max="4366" width="16.33203125" style="9" customWidth="1"/>
    <col min="4367" max="4367" width="10.109375" style="9" customWidth="1"/>
    <col min="4368" max="4368" width="14.5546875" style="9" customWidth="1"/>
    <col min="4369" max="4369" width="22.5546875" style="9" customWidth="1"/>
    <col min="4370" max="4370" width="3.109375" style="9" customWidth="1"/>
    <col min="4371" max="4608" width="9.109375" style="9"/>
    <col min="4609" max="4609" width="6.5546875" style="9" customWidth="1"/>
    <col min="4610" max="4610" width="23.33203125" style="9" customWidth="1"/>
    <col min="4611" max="4611" width="15.33203125" style="9" customWidth="1"/>
    <col min="4612" max="4612" width="15.44140625" style="9" customWidth="1"/>
    <col min="4613" max="4613" width="30.109375" style="9" customWidth="1"/>
    <col min="4614" max="4614" width="43.88671875" style="9" customWidth="1"/>
    <col min="4615" max="4615" width="36.5546875" style="9" customWidth="1"/>
    <col min="4616" max="4616" width="18.109375" style="9" customWidth="1"/>
    <col min="4617" max="4617" width="16.109375" style="9" customWidth="1"/>
    <col min="4618" max="4618" width="7.109375" style="9" customWidth="1"/>
    <col min="4619" max="4619" width="7.33203125" style="9" customWidth="1"/>
    <col min="4620" max="4620" width="6.109375" style="9" customWidth="1"/>
    <col min="4621" max="4621" width="5.6640625" style="9" customWidth="1"/>
    <col min="4622" max="4622" width="16.33203125" style="9" customWidth="1"/>
    <col min="4623" max="4623" width="10.109375" style="9" customWidth="1"/>
    <col min="4624" max="4624" width="14.5546875" style="9" customWidth="1"/>
    <col min="4625" max="4625" width="22.5546875" style="9" customWidth="1"/>
    <col min="4626" max="4626" width="3.109375" style="9" customWidth="1"/>
    <col min="4627" max="4864" width="9.109375" style="9"/>
    <col min="4865" max="4865" width="6.5546875" style="9" customWidth="1"/>
    <col min="4866" max="4866" width="23.33203125" style="9" customWidth="1"/>
    <col min="4867" max="4867" width="15.33203125" style="9" customWidth="1"/>
    <col min="4868" max="4868" width="15.44140625" style="9" customWidth="1"/>
    <col min="4869" max="4869" width="30.109375" style="9" customWidth="1"/>
    <col min="4870" max="4870" width="43.88671875" style="9" customWidth="1"/>
    <col min="4871" max="4871" width="36.5546875" style="9" customWidth="1"/>
    <col min="4872" max="4872" width="18.109375" style="9" customWidth="1"/>
    <col min="4873" max="4873" width="16.109375" style="9" customWidth="1"/>
    <col min="4874" max="4874" width="7.109375" style="9" customWidth="1"/>
    <col min="4875" max="4875" width="7.33203125" style="9" customWidth="1"/>
    <col min="4876" max="4876" width="6.109375" style="9" customWidth="1"/>
    <col min="4877" max="4877" width="5.6640625" style="9" customWidth="1"/>
    <col min="4878" max="4878" width="16.33203125" style="9" customWidth="1"/>
    <col min="4879" max="4879" width="10.109375" style="9" customWidth="1"/>
    <col min="4880" max="4880" width="14.5546875" style="9" customWidth="1"/>
    <col min="4881" max="4881" width="22.5546875" style="9" customWidth="1"/>
    <col min="4882" max="4882" width="3.109375" style="9" customWidth="1"/>
    <col min="4883" max="5120" width="9.109375" style="9"/>
    <col min="5121" max="5121" width="6.5546875" style="9" customWidth="1"/>
    <col min="5122" max="5122" width="23.33203125" style="9" customWidth="1"/>
    <col min="5123" max="5123" width="15.33203125" style="9" customWidth="1"/>
    <col min="5124" max="5124" width="15.44140625" style="9" customWidth="1"/>
    <col min="5125" max="5125" width="30.109375" style="9" customWidth="1"/>
    <col min="5126" max="5126" width="43.88671875" style="9" customWidth="1"/>
    <col min="5127" max="5127" width="36.5546875" style="9" customWidth="1"/>
    <col min="5128" max="5128" width="18.109375" style="9" customWidth="1"/>
    <col min="5129" max="5129" width="16.109375" style="9" customWidth="1"/>
    <col min="5130" max="5130" width="7.109375" style="9" customWidth="1"/>
    <col min="5131" max="5131" width="7.33203125" style="9" customWidth="1"/>
    <col min="5132" max="5132" width="6.109375" style="9" customWidth="1"/>
    <col min="5133" max="5133" width="5.6640625" style="9" customWidth="1"/>
    <col min="5134" max="5134" width="16.33203125" style="9" customWidth="1"/>
    <col min="5135" max="5135" width="10.109375" style="9" customWidth="1"/>
    <col min="5136" max="5136" width="14.5546875" style="9" customWidth="1"/>
    <col min="5137" max="5137" width="22.5546875" style="9" customWidth="1"/>
    <col min="5138" max="5138" width="3.109375" style="9" customWidth="1"/>
    <col min="5139" max="5376" width="9.109375" style="9"/>
    <col min="5377" max="5377" width="6.5546875" style="9" customWidth="1"/>
    <col min="5378" max="5378" width="23.33203125" style="9" customWidth="1"/>
    <col min="5379" max="5379" width="15.33203125" style="9" customWidth="1"/>
    <col min="5380" max="5380" width="15.44140625" style="9" customWidth="1"/>
    <col min="5381" max="5381" width="30.109375" style="9" customWidth="1"/>
    <col min="5382" max="5382" width="43.88671875" style="9" customWidth="1"/>
    <col min="5383" max="5383" width="36.5546875" style="9" customWidth="1"/>
    <col min="5384" max="5384" width="18.109375" style="9" customWidth="1"/>
    <col min="5385" max="5385" width="16.109375" style="9" customWidth="1"/>
    <col min="5386" max="5386" width="7.109375" style="9" customWidth="1"/>
    <col min="5387" max="5387" width="7.33203125" style="9" customWidth="1"/>
    <col min="5388" max="5388" width="6.109375" style="9" customWidth="1"/>
    <col min="5389" max="5389" width="5.6640625" style="9" customWidth="1"/>
    <col min="5390" max="5390" width="16.33203125" style="9" customWidth="1"/>
    <col min="5391" max="5391" width="10.109375" style="9" customWidth="1"/>
    <col min="5392" max="5392" width="14.5546875" style="9" customWidth="1"/>
    <col min="5393" max="5393" width="22.5546875" style="9" customWidth="1"/>
    <col min="5394" max="5394" width="3.109375" style="9" customWidth="1"/>
    <col min="5395" max="5632" width="9.109375" style="9"/>
    <col min="5633" max="5633" width="6.5546875" style="9" customWidth="1"/>
    <col min="5634" max="5634" width="23.33203125" style="9" customWidth="1"/>
    <col min="5635" max="5635" width="15.33203125" style="9" customWidth="1"/>
    <col min="5636" max="5636" width="15.44140625" style="9" customWidth="1"/>
    <col min="5637" max="5637" width="30.109375" style="9" customWidth="1"/>
    <col min="5638" max="5638" width="43.88671875" style="9" customWidth="1"/>
    <col min="5639" max="5639" width="36.5546875" style="9" customWidth="1"/>
    <col min="5640" max="5640" width="18.109375" style="9" customWidth="1"/>
    <col min="5641" max="5641" width="16.109375" style="9" customWidth="1"/>
    <col min="5642" max="5642" width="7.109375" style="9" customWidth="1"/>
    <col min="5643" max="5643" width="7.33203125" style="9" customWidth="1"/>
    <col min="5644" max="5644" width="6.109375" style="9" customWidth="1"/>
    <col min="5645" max="5645" width="5.6640625" style="9" customWidth="1"/>
    <col min="5646" max="5646" width="16.33203125" style="9" customWidth="1"/>
    <col min="5647" max="5647" width="10.109375" style="9" customWidth="1"/>
    <col min="5648" max="5648" width="14.5546875" style="9" customWidth="1"/>
    <col min="5649" max="5649" width="22.5546875" style="9" customWidth="1"/>
    <col min="5650" max="5650" width="3.109375" style="9" customWidth="1"/>
    <col min="5651" max="5888" width="9.109375" style="9"/>
    <col min="5889" max="5889" width="6.5546875" style="9" customWidth="1"/>
    <col min="5890" max="5890" width="23.33203125" style="9" customWidth="1"/>
    <col min="5891" max="5891" width="15.33203125" style="9" customWidth="1"/>
    <col min="5892" max="5892" width="15.44140625" style="9" customWidth="1"/>
    <col min="5893" max="5893" width="30.109375" style="9" customWidth="1"/>
    <col min="5894" max="5894" width="43.88671875" style="9" customWidth="1"/>
    <col min="5895" max="5895" width="36.5546875" style="9" customWidth="1"/>
    <col min="5896" max="5896" width="18.109375" style="9" customWidth="1"/>
    <col min="5897" max="5897" width="16.109375" style="9" customWidth="1"/>
    <col min="5898" max="5898" width="7.109375" style="9" customWidth="1"/>
    <col min="5899" max="5899" width="7.33203125" style="9" customWidth="1"/>
    <col min="5900" max="5900" width="6.109375" style="9" customWidth="1"/>
    <col min="5901" max="5901" width="5.6640625" style="9" customWidth="1"/>
    <col min="5902" max="5902" width="16.33203125" style="9" customWidth="1"/>
    <col min="5903" max="5903" width="10.109375" style="9" customWidth="1"/>
    <col min="5904" max="5904" width="14.5546875" style="9" customWidth="1"/>
    <col min="5905" max="5905" width="22.5546875" style="9" customWidth="1"/>
    <col min="5906" max="5906" width="3.109375" style="9" customWidth="1"/>
    <col min="5907" max="6144" width="9.109375" style="9"/>
    <col min="6145" max="6145" width="6.5546875" style="9" customWidth="1"/>
    <col min="6146" max="6146" width="23.33203125" style="9" customWidth="1"/>
    <col min="6147" max="6147" width="15.33203125" style="9" customWidth="1"/>
    <col min="6148" max="6148" width="15.44140625" style="9" customWidth="1"/>
    <col min="6149" max="6149" width="30.109375" style="9" customWidth="1"/>
    <col min="6150" max="6150" width="43.88671875" style="9" customWidth="1"/>
    <col min="6151" max="6151" width="36.5546875" style="9" customWidth="1"/>
    <col min="6152" max="6152" width="18.109375" style="9" customWidth="1"/>
    <col min="6153" max="6153" width="16.109375" style="9" customWidth="1"/>
    <col min="6154" max="6154" width="7.109375" style="9" customWidth="1"/>
    <col min="6155" max="6155" width="7.33203125" style="9" customWidth="1"/>
    <col min="6156" max="6156" width="6.109375" style="9" customWidth="1"/>
    <col min="6157" max="6157" width="5.6640625" style="9" customWidth="1"/>
    <col min="6158" max="6158" width="16.33203125" style="9" customWidth="1"/>
    <col min="6159" max="6159" width="10.109375" style="9" customWidth="1"/>
    <col min="6160" max="6160" width="14.5546875" style="9" customWidth="1"/>
    <col min="6161" max="6161" width="22.5546875" style="9" customWidth="1"/>
    <col min="6162" max="6162" width="3.109375" style="9" customWidth="1"/>
    <col min="6163" max="6400" width="9.109375" style="9"/>
    <col min="6401" max="6401" width="6.5546875" style="9" customWidth="1"/>
    <col min="6402" max="6402" width="23.33203125" style="9" customWidth="1"/>
    <col min="6403" max="6403" width="15.33203125" style="9" customWidth="1"/>
    <col min="6404" max="6404" width="15.44140625" style="9" customWidth="1"/>
    <col min="6405" max="6405" width="30.109375" style="9" customWidth="1"/>
    <col min="6406" max="6406" width="43.88671875" style="9" customWidth="1"/>
    <col min="6407" max="6407" width="36.5546875" style="9" customWidth="1"/>
    <col min="6408" max="6408" width="18.109375" style="9" customWidth="1"/>
    <col min="6409" max="6409" width="16.109375" style="9" customWidth="1"/>
    <col min="6410" max="6410" width="7.109375" style="9" customWidth="1"/>
    <col min="6411" max="6411" width="7.33203125" style="9" customWidth="1"/>
    <col min="6412" max="6412" width="6.109375" style="9" customWidth="1"/>
    <col min="6413" max="6413" width="5.6640625" style="9" customWidth="1"/>
    <col min="6414" max="6414" width="16.33203125" style="9" customWidth="1"/>
    <col min="6415" max="6415" width="10.109375" style="9" customWidth="1"/>
    <col min="6416" max="6416" width="14.5546875" style="9" customWidth="1"/>
    <col min="6417" max="6417" width="22.5546875" style="9" customWidth="1"/>
    <col min="6418" max="6418" width="3.109375" style="9" customWidth="1"/>
    <col min="6419" max="6656" width="9.109375" style="9"/>
    <col min="6657" max="6657" width="6.5546875" style="9" customWidth="1"/>
    <col min="6658" max="6658" width="23.33203125" style="9" customWidth="1"/>
    <col min="6659" max="6659" width="15.33203125" style="9" customWidth="1"/>
    <col min="6660" max="6660" width="15.44140625" style="9" customWidth="1"/>
    <col min="6661" max="6661" width="30.109375" style="9" customWidth="1"/>
    <col min="6662" max="6662" width="43.88671875" style="9" customWidth="1"/>
    <col min="6663" max="6663" width="36.5546875" style="9" customWidth="1"/>
    <col min="6664" max="6664" width="18.109375" style="9" customWidth="1"/>
    <col min="6665" max="6665" width="16.109375" style="9" customWidth="1"/>
    <col min="6666" max="6666" width="7.109375" style="9" customWidth="1"/>
    <col min="6667" max="6667" width="7.33203125" style="9" customWidth="1"/>
    <col min="6668" max="6668" width="6.109375" style="9" customWidth="1"/>
    <col min="6669" max="6669" width="5.6640625" style="9" customWidth="1"/>
    <col min="6670" max="6670" width="16.33203125" style="9" customWidth="1"/>
    <col min="6671" max="6671" width="10.109375" style="9" customWidth="1"/>
    <col min="6672" max="6672" width="14.5546875" style="9" customWidth="1"/>
    <col min="6673" max="6673" width="22.5546875" style="9" customWidth="1"/>
    <col min="6674" max="6674" width="3.109375" style="9" customWidth="1"/>
    <col min="6675" max="6912" width="9.109375" style="9"/>
    <col min="6913" max="6913" width="6.5546875" style="9" customWidth="1"/>
    <col min="6914" max="6914" width="23.33203125" style="9" customWidth="1"/>
    <col min="6915" max="6915" width="15.33203125" style="9" customWidth="1"/>
    <col min="6916" max="6916" width="15.44140625" style="9" customWidth="1"/>
    <col min="6917" max="6917" width="30.109375" style="9" customWidth="1"/>
    <col min="6918" max="6918" width="43.88671875" style="9" customWidth="1"/>
    <col min="6919" max="6919" width="36.5546875" style="9" customWidth="1"/>
    <col min="6920" max="6920" width="18.109375" style="9" customWidth="1"/>
    <col min="6921" max="6921" width="16.109375" style="9" customWidth="1"/>
    <col min="6922" max="6922" width="7.109375" style="9" customWidth="1"/>
    <col min="6923" max="6923" width="7.33203125" style="9" customWidth="1"/>
    <col min="6924" max="6924" width="6.109375" style="9" customWidth="1"/>
    <col min="6925" max="6925" width="5.6640625" style="9" customWidth="1"/>
    <col min="6926" max="6926" width="16.33203125" style="9" customWidth="1"/>
    <col min="6927" max="6927" width="10.109375" style="9" customWidth="1"/>
    <col min="6928" max="6928" width="14.5546875" style="9" customWidth="1"/>
    <col min="6929" max="6929" width="22.5546875" style="9" customWidth="1"/>
    <col min="6930" max="6930" width="3.109375" style="9" customWidth="1"/>
    <col min="6931" max="7168" width="9.109375" style="9"/>
    <col min="7169" max="7169" width="6.5546875" style="9" customWidth="1"/>
    <col min="7170" max="7170" width="23.33203125" style="9" customWidth="1"/>
    <col min="7171" max="7171" width="15.33203125" style="9" customWidth="1"/>
    <col min="7172" max="7172" width="15.44140625" style="9" customWidth="1"/>
    <col min="7173" max="7173" width="30.109375" style="9" customWidth="1"/>
    <col min="7174" max="7174" width="43.88671875" style="9" customWidth="1"/>
    <col min="7175" max="7175" width="36.5546875" style="9" customWidth="1"/>
    <col min="7176" max="7176" width="18.109375" style="9" customWidth="1"/>
    <col min="7177" max="7177" width="16.109375" style="9" customWidth="1"/>
    <col min="7178" max="7178" width="7.109375" style="9" customWidth="1"/>
    <col min="7179" max="7179" width="7.33203125" style="9" customWidth="1"/>
    <col min="7180" max="7180" width="6.109375" style="9" customWidth="1"/>
    <col min="7181" max="7181" width="5.6640625" style="9" customWidth="1"/>
    <col min="7182" max="7182" width="16.33203125" style="9" customWidth="1"/>
    <col min="7183" max="7183" width="10.109375" style="9" customWidth="1"/>
    <col min="7184" max="7184" width="14.5546875" style="9" customWidth="1"/>
    <col min="7185" max="7185" width="22.5546875" style="9" customWidth="1"/>
    <col min="7186" max="7186" width="3.109375" style="9" customWidth="1"/>
    <col min="7187" max="7424" width="9.109375" style="9"/>
    <col min="7425" max="7425" width="6.5546875" style="9" customWidth="1"/>
    <col min="7426" max="7426" width="23.33203125" style="9" customWidth="1"/>
    <col min="7427" max="7427" width="15.33203125" style="9" customWidth="1"/>
    <col min="7428" max="7428" width="15.44140625" style="9" customWidth="1"/>
    <col min="7429" max="7429" width="30.109375" style="9" customWidth="1"/>
    <col min="7430" max="7430" width="43.88671875" style="9" customWidth="1"/>
    <col min="7431" max="7431" width="36.5546875" style="9" customWidth="1"/>
    <col min="7432" max="7432" width="18.109375" style="9" customWidth="1"/>
    <col min="7433" max="7433" width="16.109375" style="9" customWidth="1"/>
    <col min="7434" max="7434" width="7.109375" style="9" customWidth="1"/>
    <col min="7435" max="7435" width="7.33203125" style="9" customWidth="1"/>
    <col min="7436" max="7436" width="6.109375" style="9" customWidth="1"/>
    <col min="7437" max="7437" width="5.6640625" style="9" customWidth="1"/>
    <col min="7438" max="7438" width="16.33203125" style="9" customWidth="1"/>
    <col min="7439" max="7439" width="10.109375" style="9" customWidth="1"/>
    <col min="7440" max="7440" width="14.5546875" style="9" customWidth="1"/>
    <col min="7441" max="7441" width="22.5546875" style="9" customWidth="1"/>
    <col min="7442" max="7442" width="3.109375" style="9" customWidth="1"/>
    <col min="7443" max="7680" width="9.109375" style="9"/>
    <col min="7681" max="7681" width="6.5546875" style="9" customWidth="1"/>
    <col min="7682" max="7682" width="23.33203125" style="9" customWidth="1"/>
    <col min="7683" max="7683" width="15.33203125" style="9" customWidth="1"/>
    <col min="7684" max="7684" width="15.44140625" style="9" customWidth="1"/>
    <col min="7685" max="7685" width="30.109375" style="9" customWidth="1"/>
    <col min="7686" max="7686" width="43.88671875" style="9" customWidth="1"/>
    <col min="7687" max="7687" width="36.5546875" style="9" customWidth="1"/>
    <col min="7688" max="7688" width="18.109375" style="9" customWidth="1"/>
    <col min="7689" max="7689" width="16.109375" style="9" customWidth="1"/>
    <col min="7690" max="7690" width="7.109375" style="9" customWidth="1"/>
    <col min="7691" max="7691" width="7.33203125" style="9" customWidth="1"/>
    <col min="7692" max="7692" width="6.109375" style="9" customWidth="1"/>
    <col min="7693" max="7693" width="5.6640625" style="9" customWidth="1"/>
    <col min="7694" max="7694" width="16.33203125" style="9" customWidth="1"/>
    <col min="7695" max="7695" width="10.109375" style="9" customWidth="1"/>
    <col min="7696" max="7696" width="14.5546875" style="9" customWidth="1"/>
    <col min="7697" max="7697" width="22.5546875" style="9" customWidth="1"/>
    <col min="7698" max="7698" width="3.109375" style="9" customWidth="1"/>
    <col min="7699" max="7936" width="9.109375" style="9"/>
    <col min="7937" max="7937" width="6.5546875" style="9" customWidth="1"/>
    <col min="7938" max="7938" width="23.33203125" style="9" customWidth="1"/>
    <col min="7939" max="7939" width="15.33203125" style="9" customWidth="1"/>
    <col min="7940" max="7940" width="15.44140625" style="9" customWidth="1"/>
    <col min="7941" max="7941" width="30.109375" style="9" customWidth="1"/>
    <col min="7942" max="7942" width="43.88671875" style="9" customWidth="1"/>
    <col min="7943" max="7943" width="36.5546875" style="9" customWidth="1"/>
    <col min="7944" max="7944" width="18.109375" style="9" customWidth="1"/>
    <col min="7945" max="7945" width="16.109375" style="9" customWidth="1"/>
    <col min="7946" max="7946" width="7.109375" style="9" customWidth="1"/>
    <col min="7947" max="7947" width="7.33203125" style="9" customWidth="1"/>
    <col min="7948" max="7948" width="6.109375" style="9" customWidth="1"/>
    <col min="7949" max="7949" width="5.6640625" style="9" customWidth="1"/>
    <col min="7950" max="7950" width="16.33203125" style="9" customWidth="1"/>
    <col min="7951" max="7951" width="10.109375" style="9" customWidth="1"/>
    <col min="7952" max="7952" width="14.5546875" style="9" customWidth="1"/>
    <col min="7953" max="7953" width="22.5546875" style="9" customWidth="1"/>
    <col min="7954" max="7954" width="3.109375" style="9" customWidth="1"/>
    <col min="7955" max="8192" width="9.109375" style="9"/>
    <col min="8193" max="8193" width="6.5546875" style="9" customWidth="1"/>
    <col min="8194" max="8194" width="23.33203125" style="9" customWidth="1"/>
    <col min="8195" max="8195" width="15.33203125" style="9" customWidth="1"/>
    <col min="8196" max="8196" width="15.44140625" style="9" customWidth="1"/>
    <col min="8197" max="8197" width="30.109375" style="9" customWidth="1"/>
    <col min="8198" max="8198" width="43.88671875" style="9" customWidth="1"/>
    <col min="8199" max="8199" width="36.5546875" style="9" customWidth="1"/>
    <col min="8200" max="8200" width="18.109375" style="9" customWidth="1"/>
    <col min="8201" max="8201" width="16.109375" style="9" customWidth="1"/>
    <col min="8202" max="8202" width="7.109375" style="9" customWidth="1"/>
    <col min="8203" max="8203" width="7.33203125" style="9" customWidth="1"/>
    <col min="8204" max="8204" width="6.109375" style="9" customWidth="1"/>
    <col min="8205" max="8205" width="5.6640625" style="9" customWidth="1"/>
    <col min="8206" max="8206" width="16.33203125" style="9" customWidth="1"/>
    <col min="8207" max="8207" width="10.109375" style="9" customWidth="1"/>
    <col min="8208" max="8208" width="14.5546875" style="9" customWidth="1"/>
    <col min="8209" max="8209" width="22.5546875" style="9" customWidth="1"/>
    <col min="8210" max="8210" width="3.109375" style="9" customWidth="1"/>
    <col min="8211" max="8448" width="9.109375" style="9"/>
    <col min="8449" max="8449" width="6.5546875" style="9" customWidth="1"/>
    <col min="8450" max="8450" width="23.33203125" style="9" customWidth="1"/>
    <col min="8451" max="8451" width="15.33203125" style="9" customWidth="1"/>
    <col min="8452" max="8452" width="15.44140625" style="9" customWidth="1"/>
    <col min="8453" max="8453" width="30.109375" style="9" customWidth="1"/>
    <col min="8454" max="8454" width="43.88671875" style="9" customWidth="1"/>
    <col min="8455" max="8455" width="36.5546875" style="9" customWidth="1"/>
    <col min="8456" max="8456" width="18.109375" style="9" customWidth="1"/>
    <col min="8457" max="8457" width="16.109375" style="9" customWidth="1"/>
    <col min="8458" max="8458" width="7.109375" style="9" customWidth="1"/>
    <col min="8459" max="8459" width="7.33203125" style="9" customWidth="1"/>
    <col min="8460" max="8460" width="6.109375" style="9" customWidth="1"/>
    <col min="8461" max="8461" width="5.6640625" style="9" customWidth="1"/>
    <col min="8462" max="8462" width="16.33203125" style="9" customWidth="1"/>
    <col min="8463" max="8463" width="10.109375" style="9" customWidth="1"/>
    <col min="8464" max="8464" width="14.5546875" style="9" customWidth="1"/>
    <col min="8465" max="8465" width="22.5546875" style="9" customWidth="1"/>
    <col min="8466" max="8466" width="3.109375" style="9" customWidth="1"/>
    <col min="8467" max="8704" width="9.109375" style="9"/>
    <col min="8705" max="8705" width="6.5546875" style="9" customWidth="1"/>
    <col min="8706" max="8706" width="23.33203125" style="9" customWidth="1"/>
    <col min="8707" max="8707" width="15.33203125" style="9" customWidth="1"/>
    <col min="8708" max="8708" width="15.44140625" style="9" customWidth="1"/>
    <col min="8709" max="8709" width="30.109375" style="9" customWidth="1"/>
    <col min="8710" max="8710" width="43.88671875" style="9" customWidth="1"/>
    <col min="8711" max="8711" width="36.5546875" style="9" customWidth="1"/>
    <col min="8712" max="8712" width="18.109375" style="9" customWidth="1"/>
    <col min="8713" max="8713" width="16.109375" style="9" customWidth="1"/>
    <col min="8714" max="8714" width="7.109375" style="9" customWidth="1"/>
    <col min="8715" max="8715" width="7.33203125" style="9" customWidth="1"/>
    <col min="8716" max="8716" width="6.109375" style="9" customWidth="1"/>
    <col min="8717" max="8717" width="5.6640625" style="9" customWidth="1"/>
    <col min="8718" max="8718" width="16.33203125" style="9" customWidth="1"/>
    <col min="8719" max="8719" width="10.109375" style="9" customWidth="1"/>
    <col min="8720" max="8720" width="14.5546875" style="9" customWidth="1"/>
    <col min="8721" max="8721" width="22.5546875" style="9" customWidth="1"/>
    <col min="8722" max="8722" width="3.109375" style="9" customWidth="1"/>
    <col min="8723" max="8960" width="9.109375" style="9"/>
    <col min="8961" max="8961" width="6.5546875" style="9" customWidth="1"/>
    <col min="8962" max="8962" width="23.33203125" style="9" customWidth="1"/>
    <col min="8963" max="8963" width="15.33203125" style="9" customWidth="1"/>
    <col min="8964" max="8964" width="15.44140625" style="9" customWidth="1"/>
    <col min="8965" max="8965" width="30.109375" style="9" customWidth="1"/>
    <col min="8966" max="8966" width="43.88671875" style="9" customWidth="1"/>
    <col min="8967" max="8967" width="36.5546875" style="9" customWidth="1"/>
    <col min="8968" max="8968" width="18.109375" style="9" customWidth="1"/>
    <col min="8969" max="8969" width="16.109375" style="9" customWidth="1"/>
    <col min="8970" max="8970" width="7.109375" style="9" customWidth="1"/>
    <col min="8971" max="8971" width="7.33203125" style="9" customWidth="1"/>
    <col min="8972" max="8972" width="6.109375" style="9" customWidth="1"/>
    <col min="8973" max="8973" width="5.6640625" style="9" customWidth="1"/>
    <col min="8974" max="8974" width="16.33203125" style="9" customWidth="1"/>
    <col min="8975" max="8975" width="10.109375" style="9" customWidth="1"/>
    <col min="8976" max="8976" width="14.5546875" style="9" customWidth="1"/>
    <col min="8977" max="8977" width="22.5546875" style="9" customWidth="1"/>
    <col min="8978" max="8978" width="3.109375" style="9" customWidth="1"/>
    <col min="8979" max="9216" width="9.109375" style="9"/>
    <col min="9217" max="9217" width="6.5546875" style="9" customWidth="1"/>
    <col min="9218" max="9218" width="23.33203125" style="9" customWidth="1"/>
    <col min="9219" max="9219" width="15.33203125" style="9" customWidth="1"/>
    <col min="9220" max="9220" width="15.44140625" style="9" customWidth="1"/>
    <col min="9221" max="9221" width="30.109375" style="9" customWidth="1"/>
    <col min="9222" max="9222" width="43.88671875" style="9" customWidth="1"/>
    <col min="9223" max="9223" width="36.5546875" style="9" customWidth="1"/>
    <col min="9224" max="9224" width="18.109375" style="9" customWidth="1"/>
    <col min="9225" max="9225" width="16.109375" style="9" customWidth="1"/>
    <col min="9226" max="9226" width="7.109375" style="9" customWidth="1"/>
    <col min="9227" max="9227" width="7.33203125" style="9" customWidth="1"/>
    <col min="9228" max="9228" width="6.109375" style="9" customWidth="1"/>
    <col min="9229" max="9229" width="5.6640625" style="9" customWidth="1"/>
    <col min="9230" max="9230" width="16.33203125" style="9" customWidth="1"/>
    <col min="9231" max="9231" width="10.109375" style="9" customWidth="1"/>
    <col min="9232" max="9232" width="14.5546875" style="9" customWidth="1"/>
    <col min="9233" max="9233" width="22.5546875" style="9" customWidth="1"/>
    <col min="9234" max="9234" width="3.109375" style="9" customWidth="1"/>
    <col min="9235" max="9472" width="9.109375" style="9"/>
    <col min="9473" max="9473" width="6.5546875" style="9" customWidth="1"/>
    <col min="9474" max="9474" width="23.33203125" style="9" customWidth="1"/>
    <col min="9475" max="9475" width="15.33203125" style="9" customWidth="1"/>
    <col min="9476" max="9476" width="15.44140625" style="9" customWidth="1"/>
    <col min="9477" max="9477" width="30.109375" style="9" customWidth="1"/>
    <col min="9478" max="9478" width="43.88671875" style="9" customWidth="1"/>
    <col min="9479" max="9479" width="36.5546875" style="9" customWidth="1"/>
    <col min="9480" max="9480" width="18.109375" style="9" customWidth="1"/>
    <col min="9481" max="9481" width="16.109375" style="9" customWidth="1"/>
    <col min="9482" max="9482" width="7.109375" style="9" customWidth="1"/>
    <col min="9483" max="9483" width="7.33203125" style="9" customWidth="1"/>
    <col min="9484" max="9484" width="6.109375" style="9" customWidth="1"/>
    <col min="9485" max="9485" width="5.6640625" style="9" customWidth="1"/>
    <col min="9486" max="9486" width="16.33203125" style="9" customWidth="1"/>
    <col min="9487" max="9487" width="10.109375" style="9" customWidth="1"/>
    <col min="9488" max="9488" width="14.5546875" style="9" customWidth="1"/>
    <col min="9489" max="9489" width="22.5546875" style="9" customWidth="1"/>
    <col min="9490" max="9490" width="3.109375" style="9" customWidth="1"/>
    <col min="9491" max="9728" width="9.109375" style="9"/>
    <col min="9729" max="9729" width="6.5546875" style="9" customWidth="1"/>
    <col min="9730" max="9730" width="23.33203125" style="9" customWidth="1"/>
    <col min="9731" max="9731" width="15.33203125" style="9" customWidth="1"/>
    <col min="9732" max="9732" width="15.44140625" style="9" customWidth="1"/>
    <col min="9733" max="9733" width="30.109375" style="9" customWidth="1"/>
    <col min="9734" max="9734" width="43.88671875" style="9" customWidth="1"/>
    <col min="9735" max="9735" width="36.5546875" style="9" customWidth="1"/>
    <col min="9736" max="9736" width="18.109375" style="9" customWidth="1"/>
    <col min="9737" max="9737" width="16.109375" style="9" customWidth="1"/>
    <col min="9738" max="9738" width="7.109375" style="9" customWidth="1"/>
    <col min="9739" max="9739" width="7.33203125" style="9" customWidth="1"/>
    <col min="9740" max="9740" width="6.109375" style="9" customWidth="1"/>
    <col min="9741" max="9741" width="5.6640625" style="9" customWidth="1"/>
    <col min="9742" max="9742" width="16.33203125" style="9" customWidth="1"/>
    <col min="9743" max="9743" width="10.109375" style="9" customWidth="1"/>
    <col min="9744" max="9744" width="14.5546875" style="9" customWidth="1"/>
    <col min="9745" max="9745" width="22.5546875" style="9" customWidth="1"/>
    <col min="9746" max="9746" width="3.109375" style="9" customWidth="1"/>
    <col min="9747" max="9984" width="9.109375" style="9"/>
    <col min="9985" max="9985" width="6.5546875" style="9" customWidth="1"/>
    <col min="9986" max="9986" width="23.33203125" style="9" customWidth="1"/>
    <col min="9987" max="9987" width="15.33203125" style="9" customWidth="1"/>
    <col min="9988" max="9988" width="15.44140625" style="9" customWidth="1"/>
    <col min="9989" max="9989" width="30.109375" style="9" customWidth="1"/>
    <col min="9990" max="9990" width="43.88671875" style="9" customWidth="1"/>
    <col min="9991" max="9991" width="36.5546875" style="9" customWidth="1"/>
    <col min="9992" max="9992" width="18.109375" style="9" customWidth="1"/>
    <col min="9993" max="9993" width="16.109375" style="9" customWidth="1"/>
    <col min="9994" max="9994" width="7.109375" style="9" customWidth="1"/>
    <col min="9995" max="9995" width="7.33203125" style="9" customWidth="1"/>
    <col min="9996" max="9996" width="6.109375" style="9" customWidth="1"/>
    <col min="9997" max="9997" width="5.6640625" style="9" customWidth="1"/>
    <col min="9998" max="9998" width="16.33203125" style="9" customWidth="1"/>
    <col min="9999" max="9999" width="10.109375" style="9" customWidth="1"/>
    <col min="10000" max="10000" width="14.5546875" style="9" customWidth="1"/>
    <col min="10001" max="10001" width="22.5546875" style="9" customWidth="1"/>
    <col min="10002" max="10002" width="3.109375" style="9" customWidth="1"/>
    <col min="10003" max="10240" width="9.109375" style="9"/>
    <col min="10241" max="10241" width="6.5546875" style="9" customWidth="1"/>
    <col min="10242" max="10242" width="23.33203125" style="9" customWidth="1"/>
    <col min="10243" max="10243" width="15.33203125" style="9" customWidth="1"/>
    <col min="10244" max="10244" width="15.44140625" style="9" customWidth="1"/>
    <col min="10245" max="10245" width="30.109375" style="9" customWidth="1"/>
    <col min="10246" max="10246" width="43.88671875" style="9" customWidth="1"/>
    <col min="10247" max="10247" width="36.5546875" style="9" customWidth="1"/>
    <col min="10248" max="10248" width="18.109375" style="9" customWidth="1"/>
    <col min="10249" max="10249" width="16.109375" style="9" customWidth="1"/>
    <col min="10250" max="10250" width="7.109375" style="9" customWidth="1"/>
    <col min="10251" max="10251" width="7.33203125" style="9" customWidth="1"/>
    <col min="10252" max="10252" width="6.109375" style="9" customWidth="1"/>
    <col min="10253" max="10253" width="5.6640625" style="9" customWidth="1"/>
    <col min="10254" max="10254" width="16.33203125" style="9" customWidth="1"/>
    <col min="10255" max="10255" width="10.109375" style="9" customWidth="1"/>
    <col min="10256" max="10256" width="14.5546875" style="9" customWidth="1"/>
    <col min="10257" max="10257" width="22.5546875" style="9" customWidth="1"/>
    <col min="10258" max="10258" width="3.109375" style="9" customWidth="1"/>
    <col min="10259" max="10496" width="9.109375" style="9"/>
    <col min="10497" max="10497" width="6.5546875" style="9" customWidth="1"/>
    <col min="10498" max="10498" width="23.33203125" style="9" customWidth="1"/>
    <col min="10499" max="10499" width="15.33203125" style="9" customWidth="1"/>
    <col min="10500" max="10500" width="15.44140625" style="9" customWidth="1"/>
    <col min="10501" max="10501" width="30.109375" style="9" customWidth="1"/>
    <col min="10502" max="10502" width="43.88671875" style="9" customWidth="1"/>
    <col min="10503" max="10503" width="36.5546875" style="9" customWidth="1"/>
    <col min="10504" max="10504" width="18.109375" style="9" customWidth="1"/>
    <col min="10505" max="10505" width="16.109375" style="9" customWidth="1"/>
    <col min="10506" max="10506" width="7.109375" style="9" customWidth="1"/>
    <col min="10507" max="10507" width="7.33203125" style="9" customWidth="1"/>
    <col min="10508" max="10508" width="6.109375" style="9" customWidth="1"/>
    <col min="10509" max="10509" width="5.6640625" style="9" customWidth="1"/>
    <col min="10510" max="10510" width="16.33203125" style="9" customWidth="1"/>
    <col min="10511" max="10511" width="10.109375" style="9" customWidth="1"/>
    <col min="10512" max="10512" width="14.5546875" style="9" customWidth="1"/>
    <col min="10513" max="10513" width="22.5546875" style="9" customWidth="1"/>
    <col min="10514" max="10514" width="3.109375" style="9" customWidth="1"/>
    <col min="10515" max="10752" width="9.109375" style="9"/>
    <col min="10753" max="10753" width="6.5546875" style="9" customWidth="1"/>
    <col min="10754" max="10754" width="23.33203125" style="9" customWidth="1"/>
    <col min="10755" max="10755" width="15.33203125" style="9" customWidth="1"/>
    <col min="10756" max="10756" width="15.44140625" style="9" customWidth="1"/>
    <col min="10757" max="10757" width="30.109375" style="9" customWidth="1"/>
    <col min="10758" max="10758" width="43.88671875" style="9" customWidth="1"/>
    <col min="10759" max="10759" width="36.5546875" style="9" customWidth="1"/>
    <col min="10760" max="10760" width="18.109375" style="9" customWidth="1"/>
    <col min="10761" max="10761" width="16.109375" style="9" customWidth="1"/>
    <col min="10762" max="10762" width="7.109375" style="9" customWidth="1"/>
    <col min="10763" max="10763" width="7.33203125" style="9" customWidth="1"/>
    <col min="10764" max="10764" width="6.109375" style="9" customWidth="1"/>
    <col min="10765" max="10765" width="5.6640625" style="9" customWidth="1"/>
    <col min="10766" max="10766" width="16.33203125" style="9" customWidth="1"/>
    <col min="10767" max="10767" width="10.109375" style="9" customWidth="1"/>
    <col min="10768" max="10768" width="14.5546875" style="9" customWidth="1"/>
    <col min="10769" max="10769" width="22.5546875" style="9" customWidth="1"/>
    <col min="10770" max="10770" width="3.109375" style="9" customWidth="1"/>
    <col min="10771" max="11008" width="9.109375" style="9"/>
    <col min="11009" max="11009" width="6.5546875" style="9" customWidth="1"/>
    <col min="11010" max="11010" width="23.33203125" style="9" customWidth="1"/>
    <col min="11011" max="11011" width="15.33203125" style="9" customWidth="1"/>
    <col min="11012" max="11012" width="15.44140625" style="9" customWidth="1"/>
    <col min="11013" max="11013" width="30.109375" style="9" customWidth="1"/>
    <col min="11014" max="11014" width="43.88671875" style="9" customWidth="1"/>
    <col min="11015" max="11015" width="36.5546875" style="9" customWidth="1"/>
    <col min="11016" max="11016" width="18.109375" style="9" customWidth="1"/>
    <col min="11017" max="11017" width="16.109375" style="9" customWidth="1"/>
    <col min="11018" max="11018" width="7.109375" style="9" customWidth="1"/>
    <col min="11019" max="11019" width="7.33203125" style="9" customWidth="1"/>
    <col min="11020" max="11020" width="6.109375" style="9" customWidth="1"/>
    <col min="11021" max="11021" width="5.6640625" style="9" customWidth="1"/>
    <col min="11022" max="11022" width="16.33203125" style="9" customWidth="1"/>
    <col min="11023" max="11023" width="10.109375" style="9" customWidth="1"/>
    <col min="11024" max="11024" width="14.5546875" style="9" customWidth="1"/>
    <col min="11025" max="11025" width="22.5546875" style="9" customWidth="1"/>
    <col min="11026" max="11026" width="3.109375" style="9" customWidth="1"/>
    <col min="11027" max="11264" width="9.109375" style="9"/>
    <col min="11265" max="11265" width="6.5546875" style="9" customWidth="1"/>
    <col min="11266" max="11266" width="23.33203125" style="9" customWidth="1"/>
    <col min="11267" max="11267" width="15.33203125" style="9" customWidth="1"/>
    <col min="11268" max="11268" width="15.44140625" style="9" customWidth="1"/>
    <col min="11269" max="11269" width="30.109375" style="9" customWidth="1"/>
    <col min="11270" max="11270" width="43.88671875" style="9" customWidth="1"/>
    <col min="11271" max="11271" width="36.5546875" style="9" customWidth="1"/>
    <col min="11272" max="11272" width="18.109375" style="9" customWidth="1"/>
    <col min="11273" max="11273" width="16.109375" style="9" customWidth="1"/>
    <col min="11274" max="11274" width="7.109375" style="9" customWidth="1"/>
    <col min="11275" max="11275" width="7.33203125" style="9" customWidth="1"/>
    <col min="11276" max="11276" width="6.109375" style="9" customWidth="1"/>
    <col min="11277" max="11277" width="5.6640625" style="9" customWidth="1"/>
    <col min="11278" max="11278" width="16.33203125" style="9" customWidth="1"/>
    <col min="11279" max="11279" width="10.109375" style="9" customWidth="1"/>
    <col min="11280" max="11280" width="14.5546875" style="9" customWidth="1"/>
    <col min="11281" max="11281" width="22.5546875" style="9" customWidth="1"/>
    <col min="11282" max="11282" width="3.109375" style="9" customWidth="1"/>
    <col min="11283" max="11520" width="9.109375" style="9"/>
    <col min="11521" max="11521" width="6.5546875" style="9" customWidth="1"/>
    <col min="11522" max="11522" width="23.33203125" style="9" customWidth="1"/>
    <col min="11523" max="11523" width="15.33203125" style="9" customWidth="1"/>
    <col min="11524" max="11524" width="15.44140625" style="9" customWidth="1"/>
    <col min="11525" max="11525" width="30.109375" style="9" customWidth="1"/>
    <col min="11526" max="11526" width="43.88671875" style="9" customWidth="1"/>
    <col min="11527" max="11527" width="36.5546875" style="9" customWidth="1"/>
    <col min="11528" max="11528" width="18.109375" style="9" customWidth="1"/>
    <col min="11529" max="11529" width="16.109375" style="9" customWidth="1"/>
    <col min="11530" max="11530" width="7.109375" style="9" customWidth="1"/>
    <col min="11531" max="11531" width="7.33203125" style="9" customWidth="1"/>
    <col min="11532" max="11532" width="6.109375" style="9" customWidth="1"/>
    <col min="11533" max="11533" width="5.6640625" style="9" customWidth="1"/>
    <col min="11534" max="11534" width="16.33203125" style="9" customWidth="1"/>
    <col min="11535" max="11535" width="10.109375" style="9" customWidth="1"/>
    <col min="11536" max="11536" width="14.5546875" style="9" customWidth="1"/>
    <col min="11537" max="11537" width="22.5546875" style="9" customWidth="1"/>
    <col min="11538" max="11538" width="3.109375" style="9" customWidth="1"/>
    <col min="11539" max="11776" width="9.109375" style="9"/>
    <col min="11777" max="11777" width="6.5546875" style="9" customWidth="1"/>
    <col min="11778" max="11778" width="23.33203125" style="9" customWidth="1"/>
    <col min="11779" max="11779" width="15.33203125" style="9" customWidth="1"/>
    <col min="11780" max="11780" width="15.44140625" style="9" customWidth="1"/>
    <col min="11781" max="11781" width="30.109375" style="9" customWidth="1"/>
    <col min="11782" max="11782" width="43.88671875" style="9" customWidth="1"/>
    <col min="11783" max="11783" width="36.5546875" style="9" customWidth="1"/>
    <col min="11784" max="11784" width="18.109375" style="9" customWidth="1"/>
    <col min="11785" max="11785" width="16.109375" style="9" customWidth="1"/>
    <col min="11786" max="11786" width="7.109375" style="9" customWidth="1"/>
    <col min="11787" max="11787" width="7.33203125" style="9" customWidth="1"/>
    <col min="11788" max="11788" width="6.109375" style="9" customWidth="1"/>
    <col min="11789" max="11789" width="5.6640625" style="9" customWidth="1"/>
    <col min="11790" max="11790" width="16.33203125" style="9" customWidth="1"/>
    <col min="11791" max="11791" width="10.109375" style="9" customWidth="1"/>
    <col min="11792" max="11792" width="14.5546875" style="9" customWidth="1"/>
    <col min="11793" max="11793" width="22.5546875" style="9" customWidth="1"/>
    <col min="11794" max="11794" width="3.109375" style="9" customWidth="1"/>
    <col min="11795" max="12032" width="9.109375" style="9"/>
    <col min="12033" max="12033" width="6.5546875" style="9" customWidth="1"/>
    <col min="12034" max="12034" width="23.33203125" style="9" customWidth="1"/>
    <col min="12035" max="12035" width="15.33203125" style="9" customWidth="1"/>
    <col min="12036" max="12036" width="15.44140625" style="9" customWidth="1"/>
    <col min="12037" max="12037" width="30.109375" style="9" customWidth="1"/>
    <col min="12038" max="12038" width="43.88671875" style="9" customWidth="1"/>
    <col min="12039" max="12039" width="36.5546875" style="9" customWidth="1"/>
    <col min="12040" max="12040" width="18.109375" style="9" customWidth="1"/>
    <col min="12041" max="12041" width="16.109375" style="9" customWidth="1"/>
    <col min="12042" max="12042" width="7.109375" style="9" customWidth="1"/>
    <col min="12043" max="12043" width="7.33203125" style="9" customWidth="1"/>
    <col min="12044" max="12044" width="6.109375" style="9" customWidth="1"/>
    <col min="12045" max="12045" width="5.6640625" style="9" customWidth="1"/>
    <col min="12046" max="12046" width="16.33203125" style="9" customWidth="1"/>
    <col min="12047" max="12047" width="10.109375" style="9" customWidth="1"/>
    <col min="12048" max="12048" width="14.5546875" style="9" customWidth="1"/>
    <col min="12049" max="12049" width="22.5546875" style="9" customWidth="1"/>
    <col min="12050" max="12050" width="3.109375" style="9" customWidth="1"/>
    <col min="12051" max="12288" width="9.109375" style="9"/>
    <col min="12289" max="12289" width="6.5546875" style="9" customWidth="1"/>
    <col min="12290" max="12290" width="23.33203125" style="9" customWidth="1"/>
    <col min="12291" max="12291" width="15.33203125" style="9" customWidth="1"/>
    <col min="12292" max="12292" width="15.44140625" style="9" customWidth="1"/>
    <col min="12293" max="12293" width="30.109375" style="9" customWidth="1"/>
    <col min="12294" max="12294" width="43.88671875" style="9" customWidth="1"/>
    <col min="12295" max="12295" width="36.5546875" style="9" customWidth="1"/>
    <col min="12296" max="12296" width="18.109375" style="9" customWidth="1"/>
    <col min="12297" max="12297" width="16.109375" style="9" customWidth="1"/>
    <col min="12298" max="12298" width="7.109375" style="9" customWidth="1"/>
    <col min="12299" max="12299" width="7.33203125" style="9" customWidth="1"/>
    <col min="12300" max="12300" width="6.109375" style="9" customWidth="1"/>
    <col min="12301" max="12301" width="5.6640625" style="9" customWidth="1"/>
    <col min="12302" max="12302" width="16.33203125" style="9" customWidth="1"/>
    <col min="12303" max="12303" width="10.109375" style="9" customWidth="1"/>
    <col min="12304" max="12304" width="14.5546875" style="9" customWidth="1"/>
    <col min="12305" max="12305" width="22.5546875" style="9" customWidth="1"/>
    <col min="12306" max="12306" width="3.109375" style="9" customWidth="1"/>
    <col min="12307" max="12544" width="9.109375" style="9"/>
    <col min="12545" max="12545" width="6.5546875" style="9" customWidth="1"/>
    <col min="12546" max="12546" width="23.33203125" style="9" customWidth="1"/>
    <col min="12547" max="12547" width="15.33203125" style="9" customWidth="1"/>
    <col min="12548" max="12548" width="15.44140625" style="9" customWidth="1"/>
    <col min="12549" max="12549" width="30.109375" style="9" customWidth="1"/>
    <col min="12550" max="12550" width="43.88671875" style="9" customWidth="1"/>
    <col min="12551" max="12551" width="36.5546875" style="9" customWidth="1"/>
    <col min="12552" max="12552" width="18.109375" style="9" customWidth="1"/>
    <col min="12553" max="12553" width="16.109375" style="9" customWidth="1"/>
    <col min="12554" max="12554" width="7.109375" style="9" customWidth="1"/>
    <col min="12555" max="12555" width="7.33203125" style="9" customWidth="1"/>
    <col min="12556" max="12556" width="6.109375" style="9" customWidth="1"/>
    <col min="12557" max="12557" width="5.6640625" style="9" customWidth="1"/>
    <col min="12558" max="12558" width="16.33203125" style="9" customWidth="1"/>
    <col min="12559" max="12559" width="10.109375" style="9" customWidth="1"/>
    <col min="12560" max="12560" width="14.5546875" style="9" customWidth="1"/>
    <col min="12561" max="12561" width="22.5546875" style="9" customWidth="1"/>
    <col min="12562" max="12562" width="3.109375" style="9" customWidth="1"/>
    <col min="12563" max="12800" width="9.109375" style="9"/>
    <col min="12801" max="12801" width="6.5546875" style="9" customWidth="1"/>
    <col min="12802" max="12802" width="23.33203125" style="9" customWidth="1"/>
    <col min="12803" max="12803" width="15.33203125" style="9" customWidth="1"/>
    <col min="12804" max="12804" width="15.44140625" style="9" customWidth="1"/>
    <col min="12805" max="12805" width="30.109375" style="9" customWidth="1"/>
    <col min="12806" max="12806" width="43.88671875" style="9" customWidth="1"/>
    <col min="12807" max="12807" width="36.5546875" style="9" customWidth="1"/>
    <col min="12808" max="12808" width="18.109375" style="9" customWidth="1"/>
    <col min="12809" max="12809" width="16.109375" style="9" customWidth="1"/>
    <col min="12810" max="12810" width="7.109375" style="9" customWidth="1"/>
    <col min="12811" max="12811" width="7.33203125" style="9" customWidth="1"/>
    <col min="12812" max="12812" width="6.109375" style="9" customWidth="1"/>
    <col min="12813" max="12813" width="5.6640625" style="9" customWidth="1"/>
    <col min="12814" max="12814" width="16.33203125" style="9" customWidth="1"/>
    <col min="12815" max="12815" width="10.109375" style="9" customWidth="1"/>
    <col min="12816" max="12816" width="14.5546875" style="9" customWidth="1"/>
    <col min="12817" max="12817" width="22.5546875" style="9" customWidth="1"/>
    <col min="12818" max="12818" width="3.109375" style="9" customWidth="1"/>
    <col min="12819" max="13056" width="9.109375" style="9"/>
    <col min="13057" max="13057" width="6.5546875" style="9" customWidth="1"/>
    <col min="13058" max="13058" width="23.33203125" style="9" customWidth="1"/>
    <col min="13059" max="13059" width="15.33203125" style="9" customWidth="1"/>
    <col min="13060" max="13060" width="15.44140625" style="9" customWidth="1"/>
    <col min="13061" max="13061" width="30.109375" style="9" customWidth="1"/>
    <col min="13062" max="13062" width="43.88671875" style="9" customWidth="1"/>
    <col min="13063" max="13063" width="36.5546875" style="9" customWidth="1"/>
    <col min="13064" max="13064" width="18.109375" style="9" customWidth="1"/>
    <col min="13065" max="13065" width="16.109375" style="9" customWidth="1"/>
    <col min="13066" max="13066" width="7.109375" style="9" customWidth="1"/>
    <col min="13067" max="13067" width="7.33203125" style="9" customWidth="1"/>
    <col min="13068" max="13068" width="6.109375" style="9" customWidth="1"/>
    <col min="13069" max="13069" width="5.6640625" style="9" customWidth="1"/>
    <col min="13070" max="13070" width="16.33203125" style="9" customWidth="1"/>
    <col min="13071" max="13071" width="10.109375" style="9" customWidth="1"/>
    <col min="13072" max="13072" width="14.5546875" style="9" customWidth="1"/>
    <col min="13073" max="13073" width="22.5546875" style="9" customWidth="1"/>
    <col min="13074" max="13074" width="3.109375" style="9" customWidth="1"/>
    <col min="13075" max="13312" width="9.109375" style="9"/>
    <col min="13313" max="13313" width="6.5546875" style="9" customWidth="1"/>
    <col min="13314" max="13314" width="23.33203125" style="9" customWidth="1"/>
    <col min="13315" max="13315" width="15.33203125" style="9" customWidth="1"/>
    <col min="13316" max="13316" width="15.44140625" style="9" customWidth="1"/>
    <col min="13317" max="13317" width="30.109375" style="9" customWidth="1"/>
    <col min="13318" max="13318" width="43.88671875" style="9" customWidth="1"/>
    <col min="13319" max="13319" width="36.5546875" style="9" customWidth="1"/>
    <col min="13320" max="13320" width="18.109375" style="9" customWidth="1"/>
    <col min="13321" max="13321" width="16.109375" style="9" customWidth="1"/>
    <col min="13322" max="13322" width="7.109375" style="9" customWidth="1"/>
    <col min="13323" max="13323" width="7.33203125" style="9" customWidth="1"/>
    <col min="13324" max="13324" width="6.109375" style="9" customWidth="1"/>
    <col min="13325" max="13325" width="5.6640625" style="9" customWidth="1"/>
    <col min="13326" max="13326" width="16.33203125" style="9" customWidth="1"/>
    <col min="13327" max="13327" width="10.109375" style="9" customWidth="1"/>
    <col min="13328" max="13328" width="14.5546875" style="9" customWidth="1"/>
    <col min="13329" max="13329" width="22.5546875" style="9" customWidth="1"/>
    <col min="13330" max="13330" width="3.109375" style="9" customWidth="1"/>
    <col min="13331" max="13568" width="9.109375" style="9"/>
    <col min="13569" max="13569" width="6.5546875" style="9" customWidth="1"/>
    <col min="13570" max="13570" width="23.33203125" style="9" customWidth="1"/>
    <col min="13571" max="13571" width="15.33203125" style="9" customWidth="1"/>
    <col min="13572" max="13572" width="15.44140625" style="9" customWidth="1"/>
    <col min="13573" max="13573" width="30.109375" style="9" customWidth="1"/>
    <col min="13574" max="13574" width="43.88671875" style="9" customWidth="1"/>
    <col min="13575" max="13575" width="36.5546875" style="9" customWidth="1"/>
    <col min="13576" max="13576" width="18.109375" style="9" customWidth="1"/>
    <col min="13577" max="13577" width="16.109375" style="9" customWidth="1"/>
    <col min="13578" max="13578" width="7.109375" style="9" customWidth="1"/>
    <col min="13579" max="13579" width="7.33203125" style="9" customWidth="1"/>
    <col min="13580" max="13580" width="6.109375" style="9" customWidth="1"/>
    <col min="13581" max="13581" width="5.6640625" style="9" customWidth="1"/>
    <col min="13582" max="13582" width="16.33203125" style="9" customWidth="1"/>
    <col min="13583" max="13583" width="10.109375" style="9" customWidth="1"/>
    <col min="13584" max="13584" width="14.5546875" style="9" customWidth="1"/>
    <col min="13585" max="13585" width="22.5546875" style="9" customWidth="1"/>
    <col min="13586" max="13586" width="3.109375" style="9" customWidth="1"/>
    <col min="13587" max="13824" width="9.109375" style="9"/>
    <col min="13825" max="13825" width="6.5546875" style="9" customWidth="1"/>
    <col min="13826" max="13826" width="23.33203125" style="9" customWidth="1"/>
    <col min="13827" max="13827" width="15.33203125" style="9" customWidth="1"/>
    <col min="13828" max="13828" width="15.44140625" style="9" customWidth="1"/>
    <col min="13829" max="13829" width="30.109375" style="9" customWidth="1"/>
    <col min="13830" max="13830" width="43.88671875" style="9" customWidth="1"/>
    <col min="13831" max="13831" width="36.5546875" style="9" customWidth="1"/>
    <col min="13832" max="13832" width="18.109375" style="9" customWidth="1"/>
    <col min="13833" max="13833" width="16.109375" style="9" customWidth="1"/>
    <col min="13834" max="13834" width="7.109375" style="9" customWidth="1"/>
    <col min="13835" max="13835" width="7.33203125" style="9" customWidth="1"/>
    <col min="13836" max="13836" width="6.109375" style="9" customWidth="1"/>
    <col min="13837" max="13837" width="5.6640625" style="9" customWidth="1"/>
    <col min="13838" max="13838" width="16.33203125" style="9" customWidth="1"/>
    <col min="13839" max="13839" width="10.109375" style="9" customWidth="1"/>
    <col min="13840" max="13840" width="14.5546875" style="9" customWidth="1"/>
    <col min="13841" max="13841" width="22.5546875" style="9" customWidth="1"/>
    <col min="13842" max="13842" width="3.109375" style="9" customWidth="1"/>
    <col min="13843" max="14080" width="9.109375" style="9"/>
    <col min="14081" max="14081" width="6.5546875" style="9" customWidth="1"/>
    <col min="14082" max="14082" width="23.33203125" style="9" customWidth="1"/>
    <col min="14083" max="14083" width="15.33203125" style="9" customWidth="1"/>
    <col min="14084" max="14084" width="15.44140625" style="9" customWidth="1"/>
    <col min="14085" max="14085" width="30.109375" style="9" customWidth="1"/>
    <col min="14086" max="14086" width="43.88671875" style="9" customWidth="1"/>
    <col min="14087" max="14087" width="36.5546875" style="9" customWidth="1"/>
    <col min="14088" max="14088" width="18.109375" style="9" customWidth="1"/>
    <col min="14089" max="14089" width="16.109375" style="9" customWidth="1"/>
    <col min="14090" max="14090" width="7.109375" style="9" customWidth="1"/>
    <col min="14091" max="14091" width="7.33203125" style="9" customWidth="1"/>
    <col min="14092" max="14092" width="6.109375" style="9" customWidth="1"/>
    <col min="14093" max="14093" width="5.6640625" style="9" customWidth="1"/>
    <col min="14094" max="14094" width="16.33203125" style="9" customWidth="1"/>
    <col min="14095" max="14095" width="10.109375" style="9" customWidth="1"/>
    <col min="14096" max="14096" width="14.5546875" style="9" customWidth="1"/>
    <col min="14097" max="14097" width="22.5546875" style="9" customWidth="1"/>
    <col min="14098" max="14098" width="3.109375" style="9" customWidth="1"/>
    <col min="14099" max="14336" width="9.109375" style="9"/>
    <col min="14337" max="14337" width="6.5546875" style="9" customWidth="1"/>
    <col min="14338" max="14338" width="23.33203125" style="9" customWidth="1"/>
    <col min="14339" max="14339" width="15.33203125" style="9" customWidth="1"/>
    <col min="14340" max="14340" width="15.44140625" style="9" customWidth="1"/>
    <col min="14341" max="14341" width="30.109375" style="9" customWidth="1"/>
    <col min="14342" max="14342" width="43.88671875" style="9" customWidth="1"/>
    <col min="14343" max="14343" width="36.5546875" style="9" customWidth="1"/>
    <col min="14344" max="14344" width="18.109375" style="9" customWidth="1"/>
    <col min="14345" max="14345" width="16.109375" style="9" customWidth="1"/>
    <col min="14346" max="14346" width="7.109375" style="9" customWidth="1"/>
    <col min="14347" max="14347" width="7.33203125" style="9" customWidth="1"/>
    <col min="14348" max="14348" width="6.109375" style="9" customWidth="1"/>
    <col min="14349" max="14349" width="5.6640625" style="9" customWidth="1"/>
    <col min="14350" max="14350" width="16.33203125" style="9" customWidth="1"/>
    <col min="14351" max="14351" width="10.109375" style="9" customWidth="1"/>
    <col min="14352" max="14352" width="14.5546875" style="9" customWidth="1"/>
    <col min="14353" max="14353" width="22.5546875" style="9" customWidth="1"/>
    <col min="14354" max="14354" width="3.109375" style="9" customWidth="1"/>
    <col min="14355" max="14592" width="9.109375" style="9"/>
    <col min="14593" max="14593" width="6.5546875" style="9" customWidth="1"/>
    <col min="14594" max="14594" width="23.33203125" style="9" customWidth="1"/>
    <col min="14595" max="14595" width="15.33203125" style="9" customWidth="1"/>
    <col min="14596" max="14596" width="15.44140625" style="9" customWidth="1"/>
    <col min="14597" max="14597" width="30.109375" style="9" customWidth="1"/>
    <col min="14598" max="14598" width="43.88671875" style="9" customWidth="1"/>
    <col min="14599" max="14599" width="36.5546875" style="9" customWidth="1"/>
    <col min="14600" max="14600" width="18.109375" style="9" customWidth="1"/>
    <col min="14601" max="14601" width="16.109375" style="9" customWidth="1"/>
    <col min="14602" max="14602" width="7.109375" style="9" customWidth="1"/>
    <col min="14603" max="14603" width="7.33203125" style="9" customWidth="1"/>
    <col min="14604" max="14604" width="6.109375" style="9" customWidth="1"/>
    <col min="14605" max="14605" width="5.6640625" style="9" customWidth="1"/>
    <col min="14606" max="14606" width="16.33203125" style="9" customWidth="1"/>
    <col min="14607" max="14607" width="10.109375" style="9" customWidth="1"/>
    <col min="14608" max="14608" width="14.5546875" style="9" customWidth="1"/>
    <col min="14609" max="14609" width="22.5546875" style="9" customWidth="1"/>
    <col min="14610" max="14610" width="3.109375" style="9" customWidth="1"/>
    <col min="14611" max="14848" width="9.109375" style="9"/>
    <col min="14849" max="14849" width="6.5546875" style="9" customWidth="1"/>
    <col min="14850" max="14850" width="23.33203125" style="9" customWidth="1"/>
    <col min="14851" max="14851" width="15.33203125" style="9" customWidth="1"/>
    <col min="14852" max="14852" width="15.44140625" style="9" customWidth="1"/>
    <col min="14853" max="14853" width="30.109375" style="9" customWidth="1"/>
    <col min="14854" max="14854" width="43.88671875" style="9" customWidth="1"/>
    <col min="14855" max="14855" width="36.5546875" style="9" customWidth="1"/>
    <col min="14856" max="14856" width="18.109375" style="9" customWidth="1"/>
    <col min="14857" max="14857" width="16.109375" style="9" customWidth="1"/>
    <col min="14858" max="14858" width="7.109375" style="9" customWidth="1"/>
    <col min="14859" max="14859" width="7.33203125" style="9" customWidth="1"/>
    <col min="14860" max="14860" width="6.109375" style="9" customWidth="1"/>
    <col min="14861" max="14861" width="5.6640625" style="9" customWidth="1"/>
    <col min="14862" max="14862" width="16.33203125" style="9" customWidth="1"/>
    <col min="14863" max="14863" width="10.109375" style="9" customWidth="1"/>
    <col min="14864" max="14864" width="14.5546875" style="9" customWidth="1"/>
    <col min="14865" max="14865" width="22.5546875" style="9" customWidth="1"/>
    <col min="14866" max="14866" width="3.109375" style="9" customWidth="1"/>
    <col min="14867" max="15104" width="9.109375" style="9"/>
    <col min="15105" max="15105" width="6.5546875" style="9" customWidth="1"/>
    <col min="15106" max="15106" width="23.33203125" style="9" customWidth="1"/>
    <col min="15107" max="15107" width="15.33203125" style="9" customWidth="1"/>
    <col min="15108" max="15108" width="15.44140625" style="9" customWidth="1"/>
    <col min="15109" max="15109" width="30.109375" style="9" customWidth="1"/>
    <col min="15110" max="15110" width="43.88671875" style="9" customWidth="1"/>
    <col min="15111" max="15111" width="36.5546875" style="9" customWidth="1"/>
    <col min="15112" max="15112" width="18.109375" style="9" customWidth="1"/>
    <col min="15113" max="15113" width="16.109375" style="9" customWidth="1"/>
    <col min="15114" max="15114" width="7.109375" style="9" customWidth="1"/>
    <col min="15115" max="15115" width="7.33203125" style="9" customWidth="1"/>
    <col min="15116" max="15116" width="6.109375" style="9" customWidth="1"/>
    <col min="15117" max="15117" width="5.6640625" style="9" customWidth="1"/>
    <col min="15118" max="15118" width="16.33203125" style="9" customWidth="1"/>
    <col min="15119" max="15119" width="10.109375" style="9" customWidth="1"/>
    <col min="15120" max="15120" width="14.5546875" style="9" customWidth="1"/>
    <col min="15121" max="15121" width="22.5546875" style="9" customWidth="1"/>
    <col min="15122" max="15122" width="3.109375" style="9" customWidth="1"/>
    <col min="15123" max="15360" width="9.109375" style="9"/>
    <col min="15361" max="15361" width="6.5546875" style="9" customWidth="1"/>
    <col min="15362" max="15362" width="23.33203125" style="9" customWidth="1"/>
    <col min="15363" max="15363" width="15.33203125" style="9" customWidth="1"/>
    <col min="15364" max="15364" width="15.44140625" style="9" customWidth="1"/>
    <col min="15365" max="15365" width="30.109375" style="9" customWidth="1"/>
    <col min="15366" max="15366" width="43.88671875" style="9" customWidth="1"/>
    <col min="15367" max="15367" width="36.5546875" style="9" customWidth="1"/>
    <col min="15368" max="15368" width="18.109375" style="9" customWidth="1"/>
    <col min="15369" max="15369" width="16.109375" style="9" customWidth="1"/>
    <col min="15370" max="15370" width="7.109375" style="9" customWidth="1"/>
    <col min="15371" max="15371" width="7.33203125" style="9" customWidth="1"/>
    <col min="15372" max="15372" width="6.109375" style="9" customWidth="1"/>
    <col min="15373" max="15373" width="5.6640625" style="9" customWidth="1"/>
    <col min="15374" max="15374" width="16.33203125" style="9" customWidth="1"/>
    <col min="15375" max="15375" width="10.109375" style="9" customWidth="1"/>
    <col min="15376" max="15376" width="14.5546875" style="9" customWidth="1"/>
    <col min="15377" max="15377" width="22.5546875" style="9" customWidth="1"/>
    <col min="15378" max="15378" width="3.109375" style="9" customWidth="1"/>
    <col min="15379" max="15616" width="9.109375" style="9"/>
    <col min="15617" max="15617" width="6.5546875" style="9" customWidth="1"/>
    <col min="15618" max="15618" width="23.33203125" style="9" customWidth="1"/>
    <col min="15619" max="15619" width="15.33203125" style="9" customWidth="1"/>
    <col min="15620" max="15620" width="15.44140625" style="9" customWidth="1"/>
    <col min="15621" max="15621" width="30.109375" style="9" customWidth="1"/>
    <col min="15622" max="15622" width="43.88671875" style="9" customWidth="1"/>
    <col min="15623" max="15623" width="36.5546875" style="9" customWidth="1"/>
    <col min="15624" max="15624" width="18.109375" style="9" customWidth="1"/>
    <col min="15625" max="15625" width="16.109375" style="9" customWidth="1"/>
    <col min="15626" max="15626" width="7.109375" style="9" customWidth="1"/>
    <col min="15627" max="15627" width="7.33203125" style="9" customWidth="1"/>
    <col min="15628" max="15628" width="6.109375" style="9" customWidth="1"/>
    <col min="15629" max="15629" width="5.6640625" style="9" customWidth="1"/>
    <col min="15630" max="15630" width="16.33203125" style="9" customWidth="1"/>
    <col min="15631" max="15631" width="10.109375" style="9" customWidth="1"/>
    <col min="15632" max="15632" width="14.5546875" style="9" customWidth="1"/>
    <col min="15633" max="15633" width="22.5546875" style="9" customWidth="1"/>
    <col min="15634" max="15634" width="3.109375" style="9" customWidth="1"/>
    <col min="15635" max="15872" width="9.109375" style="9"/>
    <col min="15873" max="15873" width="6.5546875" style="9" customWidth="1"/>
    <col min="15874" max="15874" width="23.33203125" style="9" customWidth="1"/>
    <col min="15875" max="15875" width="15.33203125" style="9" customWidth="1"/>
    <col min="15876" max="15876" width="15.44140625" style="9" customWidth="1"/>
    <col min="15877" max="15877" width="30.109375" style="9" customWidth="1"/>
    <col min="15878" max="15878" width="43.88671875" style="9" customWidth="1"/>
    <col min="15879" max="15879" width="36.5546875" style="9" customWidth="1"/>
    <col min="15880" max="15880" width="18.109375" style="9" customWidth="1"/>
    <col min="15881" max="15881" width="16.109375" style="9" customWidth="1"/>
    <col min="15882" max="15882" width="7.109375" style="9" customWidth="1"/>
    <col min="15883" max="15883" width="7.33203125" style="9" customWidth="1"/>
    <col min="15884" max="15884" width="6.109375" style="9" customWidth="1"/>
    <col min="15885" max="15885" width="5.6640625" style="9" customWidth="1"/>
    <col min="15886" max="15886" width="16.33203125" style="9" customWidth="1"/>
    <col min="15887" max="15887" width="10.109375" style="9" customWidth="1"/>
    <col min="15888" max="15888" width="14.5546875" style="9" customWidth="1"/>
    <col min="15889" max="15889" width="22.5546875" style="9" customWidth="1"/>
    <col min="15890" max="15890" width="3.109375" style="9" customWidth="1"/>
    <col min="15891" max="16128" width="9.109375" style="9"/>
    <col min="16129" max="16129" width="6.5546875" style="9" customWidth="1"/>
    <col min="16130" max="16130" width="23.33203125" style="9" customWidth="1"/>
    <col min="16131" max="16131" width="15.33203125" style="9" customWidth="1"/>
    <col min="16132" max="16132" width="15.44140625" style="9" customWidth="1"/>
    <col min="16133" max="16133" width="30.109375" style="9" customWidth="1"/>
    <col min="16134" max="16134" width="43.88671875" style="9" customWidth="1"/>
    <col min="16135" max="16135" width="36.5546875" style="9" customWidth="1"/>
    <col min="16136" max="16136" width="18.109375" style="9" customWidth="1"/>
    <col min="16137" max="16137" width="16.109375" style="9" customWidth="1"/>
    <col min="16138" max="16138" width="7.109375" style="9" customWidth="1"/>
    <col min="16139" max="16139" width="7.33203125" style="9" customWidth="1"/>
    <col min="16140" max="16140" width="6.109375" style="9" customWidth="1"/>
    <col min="16141" max="16141" width="5.6640625" style="9" customWidth="1"/>
    <col min="16142" max="16142" width="16.33203125" style="9" customWidth="1"/>
    <col min="16143" max="16143" width="10.109375" style="9" customWidth="1"/>
    <col min="16144" max="16144" width="14.5546875" style="9" customWidth="1"/>
    <col min="16145" max="16145" width="22.5546875" style="9" customWidth="1"/>
    <col min="16146" max="16146" width="3.109375" style="9" customWidth="1"/>
    <col min="16147" max="16384" width="9.109375" style="9"/>
  </cols>
  <sheetData>
    <row r="1" spans="1:17" ht="18.75" customHeight="1">
      <c r="A1" s="123" t="s">
        <v>121</v>
      </c>
      <c r="B1" s="123"/>
      <c r="C1" s="123"/>
      <c r="D1" s="123"/>
      <c r="E1" s="123"/>
      <c r="F1" s="123"/>
      <c r="G1" s="123"/>
      <c r="H1" s="123"/>
      <c r="I1" s="123"/>
      <c r="J1" s="123"/>
      <c r="K1" s="123"/>
      <c r="L1" s="123"/>
      <c r="M1" s="123"/>
      <c r="N1" s="123"/>
      <c r="O1" s="123"/>
      <c r="P1" s="123"/>
      <c r="Q1" s="123"/>
    </row>
    <row r="2" spans="1:17" ht="18.75" customHeight="1">
      <c r="A2" s="124" t="s">
        <v>112</v>
      </c>
      <c r="B2" s="124"/>
      <c r="C2" s="124"/>
      <c r="D2" s="124"/>
      <c r="E2" s="124"/>
      <c r="F2" s="124"/>
      <c r="G2" s="124"/>
      <c r="H2" s="124"/>
      <c r="I2" s="124"/>
      <c r="J2" s="124"/>
      <c r="K2" s="124"/>
      <c r="L2" s="124"/>
      <c r="M2" s="124"/>
      <c r="N2" s="124"/>
      <c r="O2" s="124"/>
      <c r="P2" s="124"/>
      <c r="Q2" s="124"/>
    </row>
    <row r="3" spans="1:17" ht="18.75" customHeight="1">
      <c r="A3" s="125" t="s">
        <v>122</v>
      </c>
      <c r="B3" s="125"/>
      <c r="C3" s="125"/>
      <c r="D3" s="125"/>
      <c r="E3" s="125"/>
      <c r="F3" s="125"/>
      <c r="G3" s="125"/>
      <c r="H3" s="125"/>
      <c r="I3" s="125"/>
      <c r="J3" s="125"/>
      <c r="K3" s="125"/>
      <c r="L3" s="125"/>
      <c r="M3" s="125"/>
      <c r="N3" s="125"/>
      <c r="O3" s="125"/>
      <c r="P3" s="125"/>
      <c r="Q3" s="125"/>
    </row>
    <row r="4" spans="1:17">
      <c r="A4" s="116" t="s">
        <v>43</v>
      </c>
      <c r="B4" s="116" t="s">
        <v>44</v>
      </c>
      <c r="C4" s="116" t="s">
        <v>3</v>
      </c>
      <c r="D4" s="121" t="s">
        <v>80</v>
      </c>
      <c r="E4" s="116" t="s">
        <v>1</v>
      </c>
      <c r="F4" s="116" t="s">
        <v>83</v>
      </c>
      <c r="G4" s="116" t="s">
        <v>86</v>
      </c>
      <c r="H4" s="116" t="s">
        <v>95</v>
      </c>
      <c r="I4" s="116" t="s">
        <v>114</v>
      </c>
      <c r="J4" s="116" t="s">
        <v>46</v>
      </c>
      <c r="K4" s="116"/>
      <c r="L4" s="116"/>
      <c r="M4" s="116"/>
      <c r="N4" s="117" t="s">
        <v>47</v>
      </c>
      <c r="O4" s="117"/>
      <c r="P4" s="117"/>
      <c r="Q4" s="116" t="s">
        <v>48</v>
      </c>
    </row>
    <row r="5" spans="1:17" ht="90" customHeight="1">
      <c r="A5" s="116"/>
      <c r="B5" s="116"/>
      <c r="C5" s="116"/>
      <c r="D5" s="122"/>
      <c r="E5" s="116"/>
      <c r="F5" s="116"/>
      <c r="G5" s="116"/>
      <c r="H5" s="116"/>
      <c r="I5" s="116"/>
      <c r="J5" s="10" t="s">
        <v>49</v>
      </c>
      <c r="K5" s="10" t="s">
        <v>50</v>
      </c>
      <c r="L5" s="10" t="s">
        <v>51</v>
      </c>
      <c r="M5" s="10" t="s">
        <v>52</v>
      </c>
      <c r="N5" s="11" t="s">
        <v>53</v>
      </c>
      <c r="O5" s="11" t="s">
        <v>87</v>
      </c>
      <c r="P5" s="11" t="s">
        <v>54</v>
      </c>
      <c r="Q5" s="116"/>
    </row>
    <row r="6" spans="1:17">
      <c r="A6" s="118" t="s">
        <v>55</v>
      </c>
      <c r="B6" s="119"/>
      <c r="C6" s="119"/>
      <c r="D6" s="119"/>
      <c r="E6" s="119"/>
      <c r="F6" s="119"/>
      <c r="G6" s="119"/>
      <c r="H6" s="119"/>
      <c r="I6" s="119"/>
      <c r="J6" s="119"/>
      <c r="K6" s="119"/>
      <c r="L6" s="119"/>
      <c r="M6" s="119"/>
      <c r="N6" s="119"/>
      <c r="O6" s="119"/>
      <c r="P6" s="119"/>
      <c r="Q6" s="120"/>
    </row>
    <row r="7" spans="1:17" ht="96">
      <c r="A7" s="18">
        <v>1</v>
      </c>
      <c r="B7" s="14" t="s">
        <v>74</v>
      </c>
      <c r="C7" s="20" t="s">
        <v>76</v>
      </c>
      <c r="D7" s="21">
        <f>2022-RIGHT(C7,4)</f>
        <v>32</v>
      </c>
      <c r="E7" s="14" t="s">
        <v>81</v>
      </c>
      <c r="F7" s="13" t="s">
        <v>84</v>
      </c>
      <c r="G7" s="13" t="s">
        <v>115</v>
      </c>
      <c r="H7" s="13" t="s">
        <v>116</v>
      </c>
      <c r="I7" s="13" t="s">
        <v>117</v>
      </c>
      <c r="J7" s="18">
        <v>10</v>
      </c>
      <c r="K7" s="18">
        <v>10</v>
      </c>
      <c r="L7" s="18">
        <v>7</v>
      </c>
      <c r="M7" s="18">
        <v>4</v>
      </c>
      <c r="N7" s="13" t="s">
        <v>61</v>
      </c>
      <c r="O7" s="13" t="s">
        <v>88</v>
      </c>
      <c r="P7" s="13">
        <v>5</v>
      </c>
      <c r="Q7" s="13" t="s">
        <v>96</v>
      </c>
    </row>
    <row r="8" spans="1:17" ht="60">
      <c r="A8" s="18">
        <v>2</v>
      </c>
      <c r="B8" s="14" t="s">
        <v>75</v>
      </c>
      <c r="C8" s="20" t="s">
        <v>77</v>
      </c>
      <c r="D8" s="21">
        <f t="shared" ref="D8" si="0">2022-RIGHT(C8,4)</f>
        <v>31</v>
      </c>
      <c r="E8" s="14" t="s">
        <v>111</v>
      </c>
      <c r="F8" s="13" t="s">
        <v>85</v>
      </c>
      <c r="G8" s="13" t="s">
        <v>118</v>
      </c>
      <c r="H8" s="13" t="s">
        <v>102</v>
      </c>
      <c r="I8" s="13" t="s">
        <v>119</v>
      </c>
      <c r="J8" s="18">
        <v>9</v>
      </c>
      <c r="K8" s="18">
        <v>9</v>
      </c>
      <c r="L8" s="18">
        <v>9</v>
      </c>
      <c r="M8" s="18">
        <v>5</v>
      </c>
      <c r="N8" s="13" t="s">
        <v>89</v>
      </c>
      <c r="O8" s="13" t="s">
        <v>90</v>
      </c>
      <c r="P8" s="13" t="s">
        <v>91</v>
      </c>
      <c r="Q8" s="13" t="s">
        <v>97</v>
      </c>
    </row>
    <row r="9" spans="1:17">
      <c r="A9" s="118" t="s">
        <v>56</v>
      </c>
      <c r="B9" s="119"/>
      <c r="C9" s="119"/>
      <c r="D9" s="119"/>
      <c r="E9" s="119"/>
      <c r="F9" s="119"/>
      <c r="G9" s="119"/>
      <c r="H9" s="119"/>
      <c r="I9" s="119"/>
      <c r="J9" s="119"/>
      <c r="K9" s="119"/>
      <c r="L9" s="119"/>
      <c r="M9" s="119"/>
      <c r="N9" s="119"/>
      <c r="O9" s="119"/>
      <c r="P9" s="119"/>
      <c r="Q9" s="120"/>
    </row>
    <row r="10" spans="1:17" s="17" customFormat="1" ht="48">
      <c r="A10" s="18">
        <v>1</v>
      </c>
      <c r="B10" s="14" t="s">
        <v>190</v>
      </c>
      <c r="C10" s="22" t="s">
        <v>78</v>
      </c>
      <c r="D10" s="21">
        <f>2022-RIGHT(C10,4)</f>
        <v>30</v>
      </c>
      <c r="E10" s="13" t="s">
        <v>82</v>
      </c>
      <c r="F10" s="13" t="s">
        <v>92</v>
      </c>
      <c r="G10" s="13" t="s">
        <v>94</v>
      </c>
      <c r="H10" s="13" t="s">
        <v>103</v>
      </c>
      <c r="I10" s="13" t="s">
        <v>100</v>
      </c>
      <c r="J10" s="18">
        <v>10</v>
      </c>
      <c r="K10" s="18">
        <v>10</v>
      </c>
      <c r="L10" s="18">
        <v>7</v>
      </c>
      <c r="M10" s="18">
        <v>0</v>
      </c>
      <c r="N10" s="16" t="s">
        <v>105</v>
      </c>
      <c r="O10" s="16" t="s">
        <v>107</v>
      </c>
      <c r="P10" s="16" t="s">
        <v>108</v>
      </c>
      <c r="Q10" s="13" t="s">
        <v>98</v>
      </c>
    </row>
    <row r="11" spans="1:17" s="17" customFormat="1" ht="36">
      <c r="A11" s="18">
        <v>2</v>
      </c>
      <c r="B11" s="14" t="s">
        <v>191</v>
      </c>
      <c r="C11" s="22" t="s">
        <v>79</v>
      </c>
      <c r="D11" s="21">
        <f t="shared" ref="D11" si="1">2022-RIGHT(C11,4)</f>
        <v>29</v>
      </c>
      <c r="E11" s="13" t="s">
        <v>106</v>
      </c>
      <c r="F11" s="13" t="s">
        <v>93</v>
      </c>
      <c r="G11" s="13" t="s">
        <v>120</v>
      </c>
      <c r="H11" s="13" t="s">
        <v>104</v>
      </c>
      <c r="I11" s="13" t="s">
        <v>101</v>
      </c>
      <c r="J11" s="18">
        <v>9</v>
      </c>
      <c r="K11" s="18">
        <v>9</v>
      </c>
      <c r="L11" s="18">
        <v>9</v>
      </c>
      <c r="M11" s="18">
        <v>0</v>
      </c>
      <c r="N11" s="16" t="s">
        <v>64</v>
      </c>
      <c r="O11" s="16" t="s">
        <v>110</v>
      </c>
      <c r="P11" s="15" t="s">
        <v>109</v>
      </c>
      <c r="Q11" s="13" t="s">
        <v>99</v>
      </c>
    </row>
    <row r="13" spans="1:17">
      <c r="B13" s="114" t="s">
        <v>113</v>
      </c>
      <c r="C13" s="115"/>
      <c r="D13" s="115"/>
      <c r="E13" s="115"/>
      <c r="F13" s="115"/>
      <c r="G13" s="115"/>
      <c r="H13" s="115"/>
      <c r="I13" s="115"/>
      <c r="J13" s="115"/>
      <c r="K13" s="115"/>
      <c r="L13" s="115"/>
      <c r="M13" s="115"/>
      <c r="N13" s="115"/>
      <c r="O13" s="115"/>
      <c r="P13" s="115"/>
    </row>
    <row r="14" spans="1:17">
      <c r="B14" s="115"/>
      <c r="C14" s="115"/>
      <c r="D14" s="115"/>
      <c r="E14" s="115"/>
      <c r="F14" s="115"/>
      <c r="G14" s="115"/>
      <c r="H14" s="115"/>
      <c r="I14" s="115"/>
      <c r="J14" s="115"/>
      <c r="K14" s="115"/>
      <c r="L14" s="115"/>
      <c r="M14" s="115"/>
      <c r="N14" s="115"/>
      <c r="O14" s="115"/>
      <c r="P14" s="115"/>
    </row>
    <row r="15" spans="1:17">
      <c r="B15" s="115"/>
      <c r="C15" s="115"/>
      <c r="D15" s="115"/>
      <c r="E15" s="115"/>
      <c r="F15" s="115"/>
      <c r="G15" s="115"/>
      <c r="H15" s="115"/>
      <c r="I15" s="115"/>
      <c r="J15" s="115"/>
      <c r="K15" s="115"/>
      <c r="L15" s="115"/>
      <c r="M15" s="115"/>
      <c r="N15" s="115"/>
      <c r="O15" s="115"/>
      <c r="P15" s="115"/>
    </row>
    <row r="16" spans="1:17">
      <c r="B16" s="115"/>
      <c r="C16" s="115"/>
      <c r="D16" s="115"/>
      <c r="E16" s="115"/>
      <c r="F16" s="115"/>
      <c r="G16" s="115"/>
      <c r="H16" s="115"/>
      <c r="I16" s="115"/>
      <c r="J16" s="115"/>
      <c r="K16" s="115"/>
      <c r="L16" s="115"/>
      <c r="M16" s="115"/>
      <c r="N16" s="115"/>
      <c r="O16" s="115"/>
      <c r="P16" s="115"/>
    </row>
  </sheetData>
  <mergeCells count="18">
    <mergeCell ref="A1:Q1"/>
    <mergeCell ref="A2:Q2"/>
    <mergeCell ref="A3:Q3"/>
    <mergeCell ref="A4:A5"/>
    <mergeCell ref="B4:B5"/>
    <mergeCell ref="C4:C5"/>
    <mergeCell ref="E4:E5"/>
    <mergeCell ref="F4:F5"/>
    <mergeCell ref="G4:G5"/>
    <mergeCell ref="H4:H5"/>
    <mergeCell ref="B13:P16"/>
    <mergeCell ref="I4:I5"/>
    <mergeCell ref="J4:M4"/>
    <mergeCell ref="N4:P4"/>
    <mergeCell ref="Q4:Q5"/>
    <mergeCell ref="A6:Q6"/>
    <mergeCell ref="A9:Q9"/>
    <mergeCell ref="D4:D5"/>
  </mergeCells>
  <pageMargins left="0.31496062992125984" right="0.31496062992125984" top="0.35433070866141736" bottom="0.35433070866141736" header="0.31496062992125984" footer="0.31496062992125984"/>
  <pageSetup paperSize="9" scale="4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8"/>
  <sheetViews>
    <sheetView tabSelected="1" zoomScale="65" zoomScaleNormal="65" workbookViewId="0">
      <pane xSplit="2" ySplit="4" topLeftCell="C147" activePane="bottomRight" state="frozen"/>
      <selection pane="topRight" activeCell="C1" sqref="C1"/>
      <selection pane="bottomLeft" activeCell="A6" sqref="A6"/>
      <selection pane="bottomRight" activeCell="N4" sqref="N4"/>
    </sheetView>
  </sheetViews>
  <sheetFormatPr defaultRowHeight="18"/>
  <cols>
    <col min="1" max="1" width="6.5546875" style="9" customWidth="1"/>
    <col min="2" max="2" width="23.33203125" style="9" customWidth="1"/>
    <col min="3" max="3" width="15.44140625" style="9" customWidth="1"/>
    <col min="4" max="4" width="30.109375" style="9" customWidth="1"/>
    <col min="5" max="5" width="54.33203125" style="12" customWidth="1"/>
    <col min="6" max="6" width="22.88671875" style="9" customWidth="1"/>
    <col min="7" max="7" width="7.109375" style="9" customWidth="1"/>
    <col min="8" max="8" width="7.33203125" style="9" customWidth="1"/>
    <col min="9" max="9" width="20" style="9" customWidth="1"/>
    <col min="10" max="10" width="3.109375" style="9" customWidth="1"/>
    <col min="11" max="248" width="9.109375" style="9"/>
    <col min="249" max="249" width="6.5546875" style="9" customWidth="1"/>
    <col min="250" max="250" width="23.33203125" style="9" customWidth="1"/>
    <col min="251" max="251" width="15.33203125" style="9" customWidth="1"/>
    <col min="252" max="252" width="15.44140625" style="9" customWidth="1"/>
    <col min="253" max="253" width="30.109375" style="9" customWidth="1"/>
    <col min="254" max="254" width="43.88671875" style="9" customWidth="1"/>
    <col min="255" max="255" width="36.5546875" style="9" customWidth="1"/>
    <col min="256" max="256" width="18.109375" style="9" customWidth="1"/>
    <col min="257" max="257" width="16.109375" style="9" customWidth="1"/>
    <col min="258" max="258" width="7.109375" style="9" customWidth="1"/>
    <col min="259" max="259" width="7.33203125" style="9" customWidth="1"/>
    <col min="260" max="260" width="6.109375" style="9" customWidth="1"/>
    <col min="261" max="261" width="5.6640625" style="9" customWidth="1"/>
    <col min="262" max="262" width="16.33203125" style="9" customWidth="1"/>
    <col min="263" max="263" width="10.109375" style="9" customWidth="1"/>
    <col min="264" max="264" width="14.5546875" style="9" customWidth="1"/>
    <col min="265" max="265" width="22.5546875" style="9" customWidth="1"/>
    <col min="266" max="266" width="3.109375" style="9" customWidth="1"/>
    <col min="267" max="504" width="9.109375" style="9"/>
    <col min="505" max="505" width="6.5546875" style="9" customWidth="1"/>
    <col min="506" max="506" width="23.33203125" style="9" customWidth="1"/>
    <col min="507" max="507" width="15.33203125" style="9" customWidth="1"/>
    <col min="508" max="508" width="15.44140625" style="9" customWidth="1"/>
    <col min="509" max="509" width="30.109375" style="9" customWidth="1"/>
    <col min="510" max="510" width="43.88671875" style="9" customWidth="1"/>
    <col min="511" max="511" width="36.5546875" style="9" customWidth="1"/>
    <col min="512" max="512" width="18.109375" style="9" customWidth="1"/>
    <col min="513" max="513" width="16.109375" style="9" customWidth="1"/>
    <col min="514" max="514" width="7.109375" style="9" customWidth="1"/>
    <col min="515" max="515" width="7.33203125" style="9" customWidth="1"/>
    <col min="516" max="516" width="6.109375" style="9" customWidth="1"/>
    <col min="517" max="517" width="5.6640625" style="9" customWidth="1"/>
    <col min="518" max="518" width="16.33203125" style="9" customWidth="1"/>
    <col min="519" max="519" width="10.109375" style="9" customWidth="1"/>
    <col min="520" max="520" width="14.5546875" style="9" customWidth="1"/>
    <col min="521" max="521" width="22.5546875" style="9" customWidth="1"/>
    <col min="522" max="522" width="3.109375" style="9" customWidth="1"/>
    <col min="523" max="760" width="9.109375" style="9"/>
    <col min="761" max="761" width="6.5546875" style="9" customWidth="1"/>
    <col min="762" max="762" width="23.33203125" style="9" customWidth="1"/>
    <col min="763" max="763" width="15.33203125" style="9" customWidth="1"/>
    <col min="764" max="764" width="15.44140625" style="9" customWidth="1"/>
    <col min="765" max="765" width="30.109375" style="9" customWidth="1"/>
    <col min="766" max="766" width="43.88671875" style="9" customWidth="1"/>
    <col min="767" max="767" width="36.5546875" style="9" customWidth="1"/>
    <col min="768" max="768" width="18.109375" style="9" customWidth="1"/>
    <col min="769" max="769" width="16.109375" style="9" customWidth="1"/>
    <col min="770" max="770" width="7.109375" style="9" customWidth="1"/>
    <col min="771" max="771" width="7.33203125" style="9" customWidth="1"/>
    <col min="772" max="772" width="6.109375" style="9" customWidth="1"/>
    <col min="773" max="773" width="5.6640625" style="9" customWidth="1"/>
    <col min="774" max="774" width="16.33203125" style="9" customWidth="1"/>
    <col min="775" max="775" width="10.109375" style="9" customWidth="1"/>
    <col min="776" max="776" width="14.5546875" style="9" customWidth="1"/>
    <col min="777" max="777" width="22.5546875" style="9" customWidth="1"/>
    <col min="778" max="778" width="3.109375" style="9" customWidth="1"/>
    <col min="779" max="1016" width="9.109375" style="9"/>
    <col min="1017" max="1017" width="6.5546875" style="9" customWidth="1"/>
    <col min="1018" max="1018" width="23.33203125" style="9" customWidth="1"/>
    <col min="1019" max="1019" width="15.33203125" style="9" customWidth="1"/>
    <col min="1020" max="1020" width="15.44140625" style="9" customWidth="1"/>
    <col min="1021" max="1021" width="30.109375" style="9" customWidth="1"/>
    <col min="1022" max="1022" width="43.88671875" style="9" customWidth="1"/>
    <col min="1023" max="1023" width="36.5546875" style="9" customWidth="1"/>
    <col min="1024" max="1024" width="18.109375" style="9" customWidth="1"/>
    <col min="1025" max="1025" width="16.109375" style="9" customWidth="1"/>
    <col min="1026" max="1026" width="7.109375" style="9" customWidth="1"/>
    <col min="1027" max="1027" width="7.33203125" style="9" customWidth="1"/>
    <col min="1028" max="1028" width="6.109375" style="9" customWidth="1"/>
    <col min="1029" max="1029" width="5.6640625" style="9" customWidth="1"/>
    <col min="1030" max="1030" width="16.33203125" style="9" customWidth="1"/>
    <col min="1031" max="1031" width="10.109375" style="9" customWidth="1"/>
    <col min="1032" max="1032" width="14.5546875" style="9" customWidth="1"/>
    <col min="1033" max="1033" width="22.5546875" style="9" customWidth="1"/>
    <col min="1034" max="1034" width="3.109375" style="9" customWidth="1"/>
    <col min="1035" max="1272" width="9.109375" style="9"/>
    <col min="1273" max="1273" width="6.5546875" style="9" customWidth="1"/>
    <col min="1274" max="1274" width="23.33203125" style="9" customWidth="1"/>
    <col min="1275" max="1275" width="15.33203125" style="9" customWidth="1"/>
    <col min="1276" max="1276" width="15.44140625" style="9" customWidth="1"/>
    <col min="1277" max="1277" width="30.109375" style="9" customWidth="1"/>
    <col min="1278" max="1278" width="43.88671875" style="9" customWidth="1"/>
    <col min="1279" max="1279" width="36.5546875" style="9" customWidth="1"/>
    <col min="1280" max="1280" width="18.109375" style="9" customWidth="1"/>
    <col min="1281" max="1281" width="16.109375" style="9" customWidth="1"/>
    <col min="1282" max="1282" width="7.109375" style="9" customWidth="1"/>
    <col min="1283" max="1283" width="7.33203125" style="9" customWidth="1"/>
    <col min="1284" max="1284" width="6.109375" style="9" customWidth="1"/>
    <col min="1285" max="1285" width="5.6640625" style="9" customWidth="1"/>
    <col min="1286" max="1286" width="16.33203125" style="9" customWidth="1"/>
    <col min="1287" max="1287" width="10.109375" style="9" customWidth="1"/>
    <col min="1288" max="1288" width="14.5546875" style="9" customWidth="1"/>
    <col min="1289" max="1289" width="22.5546875" style="9" customWidth="1"/>
    <col min="1290" max="1290" width="3.109375" style="9" customWidth="1"/>
    <col min="1291" max="1528" width="9.109375" style="9"/>
    <col min="1529" max="1529" width="6.5546875" style="9" customWidth="1"/>
    <col min="1530" max="1530" width="23.33203125" style="9" customWidth="1"/>
    <col min="1531" max="1531" width="15.33203125" style="9" customWidth="1"/>
    <col min="1532" max="1532" width="15.44140625" style="9" customWidth="1"/>
    <col min="1533" max="1533" width="30.109375" style="9" customWidth="1"/>
    <col min="1534" max="1534" width="43.88671875" style="9" customWidth="1"/>
    <col min="1535" max="1535" width="36.5546875" style="9" customWidth="1"/>
    <col min="1536" max="1536" width="18.109375" style="9" customWidth="1"/>
    <col min="1537" max="1537" width="16.109375" style="9" customWidth="1"/>
    <col min="1538" max="1538" width="7.109375" style="9" customWidth="1"/>
    <col min="1539" max="1539" width="7.33203125" style="9" customWidth="1"/>
    <col min="1540" max="1540" width="6.109375" style="9" customWidth="1"/>
    <col min="1541" max="1541" width="5.6640625" style="9" customWidth="1"/>
    <col min="1542" max="1542" width="16.33203125" style="9" customWidth="1"/>
    <col min="1543" max="1543" width="10.109375" style="9" customWidth="1"/>
    <col min="1544" max="1544" width="14.5546875" style="9" customWidth="1"/>
    <col min="1545" max="1545" width="22.5546875" style="9" customWidth="1"/>
    <col min="1546" max="1546" width="3.109375" style="9" customWidth="1"/>
    <col min="1547" max="1784" width="9.109375" style="9"/>
    <col min="1785" max="1785" width="6.5546875" style="9" customWidth="1"/>
    <col min="1786" max="1786" width="23.33203125" style="9" customWidth="1"/>
    <col min="1787" max="1787" width="15.33203125" style="9" customWidth="1"/>
    <col min="1788" max="1788" width="15.44140625" style="9" customWidth="1"/>
    <col min="1789" max="1789" width="30.109375" style="9" customWidth="1"/>
    <col min="1790" max="1790" width="43.88671875" style="9" customWidth="1"/>
    <col min="1791" max="1791" width="36.5546875" style="9" customWidth="1"/>
    <col min="1792" max="1792" width="18.109375" style="9" customWidth="1"/>
    <col min="1793" max="1793" width="16.109375" style="9" customWidth="1"/>
    <col min="1794" max="1794" width="7.109375" style="9" customWidth="1"/>
    <col min="1795" max="1795" width="7.33203125" style="9" customWidth="1"/>
    <col min="1796" max="1796" width="6.109375" style="9" customWidth="1"/>
    <col min="1797" max="1797" width="5.6640625" style="9" customWidth="1"/>
    <col min="1798" max="1798" width="16.33203125" style="9" customWidth="1"/>
    <col min="1799" max="1799" width="10.109375" style="9" customWidth="1"/>
    <col min="1800" max="1800" width="14.5546875" style="9" customWidth="1"/>
    <col min="1801" max="1801" width="22.5546875" style="9" customWidth="1"/>
    <col min="1802" max="1802" width="3.109375" style="9" customWidth="1"/>
    <col min="1803" max="2040" width="9.109375" style="9"/>
    <col min="2041" max="2041" width="6.5546875" style="9" customWidth="1"/>
    <col min="2042" max="2042" width="23.33203125" style="9" customWidth="1"/>
    <col min="2043" max="2043" width="15.33203125" style="9" customWidth="1"/>
    <col min="2044" max="2044" width="15.44140625" style="9" customWidth="1"/>
    <col min="2045" max="2045" width="30.109375" style="9" customWidth="1"/>
    <col min="2046" max="2046" width="43.88671875" style="9" customWidth="1"/>
    <col min="2047" max="2047" width="36.5546875" style="9" customWidth="1"/>
    <col min="2048" max="2048" width="18.109375" style="9" customWidth="1"/>
    <col min="2049" max="2049" width="16.109375" style="9" customWidth="1"/>
    <col min="2050" max="2050" width="7.109375" style="9" customWidth="1"/>
    <col min="2051" max="2051" width="7.33203125" style="9" customWidth="1"/>
    <col min="2052" max="2052" width="6.109375" style="9" customWidth="1"/>
    <col min="2053" max="2053" width="5.6640625" style="9" customWidth="1"/>
    <col min="2054" max="2054" width="16.33203125" style="9" customWidth="1"/>
    <col min="2055" max="2055" width="10.109375" style="9" customWidth="1"/>
    <col min="2056" max="2056" width="14.5546875" style="9" customWidth="1"/>
    <col min="2057" max="2057" width="22.5546875" style="9" customWidth="1"/>
    <col min="2058" max="2058" width="3.109375" style="9" customWidth="1"/>
    <col min="2059" max="2296" width="9.109375" style="9"/>
    <col min="2297" max="2297" width="6.5546875" style="9" customWidth="1"/>
    <col min="2298" max="2298" width="23.33203125" style="9" customWidth="1"/>
    <col min="2299" max="2299" width="15.33203125" style="9" customWidth="1"/>
    <col min="2300" max="2300" width="15.44140625" style="9" customWidth="1"/>
    <col min="2301" max="2301" width="30.109375" style="9" customWidth="1"/>
    <col min="2302" max="2302" width="43.88671875" style="9" customWidth="1"/>
    <col min="2303" max="2303" width="36.5546875" style="9" customWidth="1"/>
    <col min="2304" max="2304" width="18.109375" style="9" customWidth="1"/>
    <col min="2305" max="2305" width="16.109375" style="9" customWidth="1"/>
    <col min="2306" max="2306" width="7.109375" style="9" customWidth="1"/>
    <col min="2307" max="2307" width="7.33203125" style="9" customWidth="1"/>
    <col min="2308" max="2308" width="6.109375" style="9" customWidth="1"/>
    <col min="2309" max="2309" width="5.6640625" style="9" customWidth="1"/>
    <col min="2310" max="2310" width="16.33203125" style="9" customWidth="1"/>
    <col min="2311" max="2311" width="10.109375" style="9" customWidth="1"/>
    <col min="2312" max="2312" width="14.5546875" style="9" customWidth="1"/>
    <col min="2313" max="2313" width="22.5546875" style="9" customWidth="1"/>
    <col min="2314" max="2314" width="3.109375" style="9" customWidth="1"/>
    <col min="2315" max="2552" width="9.109375" style="9"/>
    <col min="2553" max="2553" width="6.5546875" style="9" customWidth="1"/>
    <col min="2554" max="2554" width="23.33203125" style="9" customWidth="1"/>
    <col min="2555" max="2555" width="15.33203125" style="9" customWidth="1"/>
    <col min="2556" max="2556" width="15.44140625" style="9" customWidth="1"/>
    <col min="2557" max="2557" width="30.109375" style="9" customWidth="1"/>
    <col min="2558" max="2558" width="43.88671875" style="9" customWidth="1"/>
    <col min="2559" max="2559" width="36.5546875" style="9" customWidth="1"/>
    <col min="2560" max="2560" width="18.109375" style="9" customWidth="1"/>
    <col min="2561" max="2561" width="16.109375" style="9" customWidth="1"/>
    <col min="2562" max="2562" width="7.109375" style="9" customWidth="1"/>
    <col min="2563" max="2563" width="7.33203125" style="9" customWidth="1"/>
    <col min="2564" max="2564" width="6.109375" style="9" customWidth="1"/>
    <col min="2565" max="2565" width="5.6640625" style="9" customWidth="1"/>
    <col min="2566" max="2566" width="16.33203125" style="9" customWidth="1"/>
    <col min="2567" max="2567" width="10.109375" style="9" customWidth="1"/>
    <col min="2568" max="2568" width="14.5546875" style="9" customWidth="1"/>
    <col min="2569" max="2569" width="22.5546875" style="9" customWidth="1"/>
    <col min="2570" max="2570" width="3.109375" style="9" customWidth="1"/>
    <col min="2571" max="2808" width="9.109375" style="9"/>
    <col min="2809" max="2809" width="6.5546875" style="9" customWidth="1"/>
    <col min="2810" max="2810" width="23.33203125" style="9" customWidth="1"/>
    <col min="2811" max="2811" width="15.33203125" style="9" customWidth="1"/>
    <col min="2812" max="2812" width="15.44140625" style="9" customWidth="1"/>
    <col min="2813" max="2813" width="30.109375" style="9" customWidth="1"/>
    <col min="2814" max="2814" width="43.88671875" style="9" customWidth="1"/>
    <col min="2815" max="2815" width="36.5546875" style="9" customWidth="1"/>
    <col min="2816" max="2816" width="18.109375" style="9" customWidth="1"/>
    <col min="2817" max="2817" width="16.109375" style="9" customWidth="1"/>
    <col min="2818" max="2818" width="7.109375" style="9" customWidth="1"/>
    <col min="2819" max="2819" width="7.33203125" style="9" customWidth="1"/>
    <col min="2820" max="2820" width="6.109375" style="9" customWidth="1"/>
    <col min="2821" max="2821" width="5.6640625" style="9" customWidth="1"/>
    <col min="2822" max="2822" width="16.33203125" style="9" customWidth="1"/>
    <col min="2823" max="2823" width="10.109375" style="9" customWidth="1"/>
    <col min="2824" max="2824" width="14.5546875" style="9" customWidth="1"/>
    <col min="2825" max="2825" width="22.5546875" style="9" customWidth="1"/>
    <col min="2826" max="2826" width="3.109375" style="9" customWidth="1"/>
    <col min="2827" max="3064" width="9.109375" style="9"/>
    <col min="3065" max="3065" width="6.5546875" style="9" customWidth="1"/>
    <col min="3066" max="3066" width="23.33203125" style="9" customWidth="1"/>
    <col min="3067" max="3067" width="15.33203125" style="9" customWidth="1"/>
    <col min="3068" max="3068" width="15.44140625" style="9" customWidth="1"/>
    <col min="3069" max="3069" width="30.109375" style="9" customWidth="1"/>
    <col min="3070" max="3070" width="43.88671875" style="9" customWidth="1"/>
    <col min="3071" max="3071" width="36.5546875" style="9" customWidth="1"/>
    <col min="3072" max="3072" width="18.109375" style="9" customWidth="1"/>
    <col min="3073" max="3073" width="16.109375" style="9" customWidth="1"/>
    <col min="3074" max="3074" width="7.109375" style="9" customWidth="1"/>
    <col min="3075" max="3075" width="7.33203125" style="9" customWidth="1"/>
    <col min="3076" max="3076" width="6.109375" style="9" customWidth="1"/>
    <col min="3077" max="3077" width="5.6640625" style="9" customWidth="1"/>
    <col min="3078" max="3078" width="16.33203125" style="9" customWidth="1"/>
    <col min="3079" max="3079" width="10.109375" style="9" customWidth="1"/>
    <col min="3080" max="3080" width="14.5546875" style="9" customWidth="1"/>
    <col min="3081" max="3081" width="22.5546875" style="9" customWidth="1"/>
    <col min="3082" max="3082" width="3.109375" style="9" customWidth="1"/>
    <col min="3083" max="3320" width="9.109375" style="9"/>
    <col min="3321" max="3321" width="6.5546875" style="9" customWidth="1"/>
    <col min="3322" max="3322" width="23.33203125" style="9" customWidth="1"/>
    <col min="3323" max="3323" width="15.33203125" style="9" customWidth="1"/>
    <col min="3324" max="3324" width="15.44140625" style="9" customWidth="1"/>
    <col min="3325" max="3325" width="30.109375" style="9" customWidth="1"/>
    <col min="3326" max="3326" width="43.88671875" style="9" customWidth="1"/>
    <col min="3327" max="3327" width="36.5546875" style="9" customWidth="1"/>
    <col min="3328" max="3328" width="18.109375" style="9" customWidth="1"/>
    <col min="3329" max="3329" width="16.109375" style="9" customWidth="1"/>
    <col min="3330" max="3330" width="7.109375" style="9" customWidth="1"/>
    <col min="3331" max="3331" width="7.33203125" style="9" customWidth="1"/>
    <col min="3332" max="3332" width="6.109375" style="9" customWidth="1"/>
    <col min="3333" max="3333" width="5.6640625" style="9" customWidth="1"/>
    <col min="3334" max="3334" width="16.33203125" style="9" customWidth="1"/>
    <col min="3335" max="3335" width="10.109375" style="9" customWidth="1"/>
    <col min="3336" max="3336" width="14.5546875" style="9" customWidth="1"/>
    <col min="3337" max="3337" width="22.5546875" style="9" customWidth="1"/>
    <col min="3338" max="3338" width="3.109375" style="9" customWidth="1"/>
    <col min="3339" max="3576" width="9.109375" style="9"/>
    <col min="3577" max="3577" width="6.5546875" style="9" customWidth="1"/>
    <col min="3578" max="3578" width="23.33203125" style="9" customWidth="1"/>
    <col min="3579" max="3579" width="15.33203125" style="9" customWidth="1"/>
    <col min="3580" max="3580" width="15.44140625" style="9" customWidth="1"/>
    <col min="3581" max="3581" width="30.109375" style="9" customWidth="1"/>
    <col min="3582" max="3582" width="43.88671875" style="9" customWidth="1"/>
    <col min="3583" max="3583" width="36.5546875" style="9" customWidth="1"/>
    <col min="3584" max="3584" width="18.109375" style="9" customWidth="1"/>
    <col min="3585" max="3585" width="16.109375" style="9" customWidth="1"/>
    <col min="3586" max="3586" width="7.109375" style="9" customWidth="1"/>
    <col min="3587" max="3587" width="7.33203125" style="9" customWidth="1"/>
    <col min="3588" max="3588" width="6.109375" style="9" customWidth="1"/>
    <col min="3589" max="3589" width="5.6640625" style="9" customWidth="1"/>
    <col min="3590" max="3590" width="16.33203125" style="9" customWidth="1"/>
    <col min="3591" max="3591" width="10.109375" style="9" customWidth="1"/>
    <col min="3592" max="3592" width="14.5546875" style="9" customWidth="1"/>
    <col min="3593" max="3593" width="22.5546875" style="9" customWidth="1"/>
    <col min="3594" max="3594" width="3.109375" style="9" customWidth="1"/>
    <col min="3595" max="3832" width="9.109375" style="9"/>
    <col min="3833" max="3833" width="6.5546875" style="9" customWidth="1"/>
    <col min="3834" max="3834" width="23.33203125" style="9" customWidth="1"/>
    <col min="3835" max="3835" width="15.33203125" style="9" customWidth="1"/>
    <col min="3836" max="3836" width="15.44140625" style="9" customWidth="1"/>
    <col min="3837" max="3837" width="30.109375" style="9" customWidth="1"/>
    <col min="3838" max="3838" width="43.88671875" style="9" customWidth="1"/>
    <col min="3839" max="3839" width="36.5546875" style="9" customWidth="1"/>
    <col min="3840" max="3840" width="18.109375" style="9" customWidth="1"/>
    <col min="3841" max="3841" width="16.109375" style="9" customWidth="1"/>
    <col min="3842" max="3842" width="7.109375" style="9" customWidth="1"/>
    <col min="3843" max="3843" width="7.33203125" style="9" customWidth="1"/>
    <col min="3844" max="3844" width="6.109375" style="9" customWidth="1"/>
    <col min="3845" max="3845" width="5.6640625" style="9" customWidth="1"/>
    <col min="3846" max="3846" width="16.33203125" style="9" customWidth="1"/>
    <col min="3847" max="3847" width="10.109375" style="9" customWidth="1"/>
    <col min="3848" max="3848" width="14.5546875" style="9" customWidth="1"/>
    <col min="3849" max="3849" width="22.5546875" style="9" customWidth="1"/>
    <col min="3850" max="3850" width="3.109375" style="9" customWidth="1"/>
    <col min="3851" max="4088" width="9.109375" style="9"/>
    <col min="4089" max="4089" width="6.5546875" style="9" customWidth="1"/>
    <col min="4090" max="4090" width="23.33203125" style="9" customWidth="1"/>
    <col min="4091" max="4091" width="15.33203125" style="9" customWidth="1"/>
    <col min="4092" max="4092" width="15.44140625" style="9" customWidth="1"/>
    <col min="4093" max="4093" width="30.109375" style="9" customWidth="1"/>
    <col min="4094" max="4094" width="43.88671875" style="9" customWidth="1"/>
    <col min="4095" max="4095" width="36.5546875" style="9" customWidth="1"/>
    <col min="4096" max="4096" width="18.109375" style="9" customWidth="1"/>
    <col min="4097" max="4097" width="16.109375" style="9" customWidth="1"/>
    <col min="4098" max="4098" width="7.109375" style="9" customWidth="1"/>
    <col min="4099" max="4099" width="7.33203125" style="9" customWidth="1"/>
    <col min="4100" max="4100" width="6.109375" style="9" customWidth="1"/>
    <col min="4101" max="4101" width="5.6640625" style="9" customWidth="1"/>
    <col min="4102" max="4102" width="16.33203125" style="9" customWidth="1"/>
    <col min="4103" max="4103" width="10.109375" style="9" customWidth="1"/>
    <col min="4104" max="4104" width="14.5546875" style="9" customWidth="1"/>
    <col min="4105" max="4105" width="22.5546875" style="9" customWidth="1"/>
    <col min="4106" max="4106" width="3.109375" style="9" customWidth="1"/>
    <col min="4107" max="4344" width="9.109375" style="9"/>
    <col min="4345" max="4345" width="6.5546875" style="9" customWidth="1"/>
    <col min="4346" max="4346" width="23.33203125" style="9" customWidth="1"/>
    <col min="4347" max="4347" width="15.33203125" style="9" customWidth="1"/>
    <col min="4348" max="4348" width="15.44140625" style="9" customWidth="1"/>
    <col min="4349" max="4349" width="30.109375" style="9" customWidth="1"/>
    <col min="4350" max="4350" width="43.88671875" style="9" customWidth="1"/>
    <col min="4351" max="4351" width="36.5546875" style="9" customWidth="1"/>
    <col min="4352" max="4352" width="18.109375" style="9" customWidth="1"/>
    <col min="4353" max="4353" width="16.109375" style="9" customWidth="1"/>
    <col min="4354" max="4354" width="7.109375" style="9" customWidth="1"/>
    <col min="4355" max="4355" width="7.33203125" style="9" customWidth="1"/>
    <col min="4356" max="4356" width="6.109375" style="9" customWidth="1"/>
    <col min="4357" max="4357" width="5.6640625" style="9" customWidth="1"/>
    <col min="4358" max="4358" width="16.33203125" style="9" customWidth="1"/>
    <col min="4359" max="4359" width="10.109375" style="9" customWidth="1"/>
    <col min="4360" max="4360" width="14.5546875" style="9" customWidth="1"/>
    <col min="4361" max="4361" width="22.5546875" style="9" customWidth="1"/>
    <col min="4362" max="4362" width="3.109375" style="9" customWidth="1"/>
    <col min="4363" max="4600" width="9.109375" style="9"/>
    <col min="4601" max="4601" width="6.5546875" style="9" customWidth="1"/>
    <col min="4602" max="4602" width="23.33203125" style="9" customWidth="1"/>
    <col min="4603" max="4603" width="15.33203125" style="9" customWidth="1"/>
    <col min="4604" max="4604" width="15.44140625" style="9" customWidth="1"/>
    <col min="4605" max="4605" width="30.109375" style="9" customWidth="1"/>
    <col min="4606" max="4606" width="43.88671875" style="9" customWidth="1"/>
    <col min="4607" max="4607" width="36.5546875" style="9" customWidth="1"/>
    <col min="4608" max="4608" width="18.109375" style="9" customWidth="1"/>
    <col min="4609" max="4609" width="16.109375" style="9" customWidth="1"/>
    <col min="4610" max="4610" width="7.109375" style="9" customWidth="1"/>
    <col min="4611" max="4611" width="7.33203125" style="9" customWidth="1"/>
    <col min="4612" max="4612" width="6.109375" style="9" customWidth="1"/>
    <col min="4613" max="4613" width="5.6640625" style="9" customWidth="1"/>
    <col min="4614" max="4614" width="16.33203125" style="9" customWidth="1"/>
    <col min="4615" max="4615" width="10.109375" style="9" customWidth="1"/>
    <col min="4616" max="4616" width="14.5546875" style="9" customWidth="1"/>
    <col min="4617" max="4617" width="22.5546875" style="9" customWidth="1"/>
    <col min="4618" max="4618" width="3.109375" style="9" customWidth="1"/>
    <col min="4619" max="4856" width="9.109375" style="9"/>
    <col min="4857" max="4857" width="6.5546875" style="9" customWidth="1"/>
    <col min="4858" max="4858" width="23.33203125" style="9" customWidth="1"/>
    <col min="4859" max="4859" width="15.33203125" style="9" customWidth="1"/>
    <col min="4860" max="4860" width="15.44140625" style="9" customWidth="1"/>
    <col min="4861" max="4861" width="30.109375" style="9" customWidth="1"/>
    <col min="4862" max="4862" width="43.88671875" style="9" customWidth="1"/>
    <col min="4863" max="4863" width="36.5546875" style="9" customWidth="1"/>
    <col min="4864" max="4864" width="18.109375" style="9" customWidth="1"/>
    <col min="4865" max="4865" width="16.109375" style="9" customWidth="1"/>
    <col min="4866" max="4866" width="7.109375" style="9" customWidth="1"/>
    <col min="4867" max="4867" width="7.33203125" style="9" customWidth="1"/>
    <col min="4868" max="4868" width="6.109375" style="9" customWidth="1"/>
    <col min="4869" max="4869" width="5.6640625" style="9" customWidth="1"/>
    <col min="4870" max="4870" width="16.33203125" style="9" customWidth="1"/>
    <col min="4871" max="4871" width="10.109375" style="9" customWidth="1"/>
    <col min="4872" max="4872" width="14.5546875" style="9" customWidth="1"/>
    <col min="4873" max="4873" width="22.5546875" style="9" customWidth="1"/>
    <col min="4874" max="4874" width="3.109375" style="9" customWidth="1"/>
    <col min="4875" max="5112" width="9.109375" style="9"/>
    <col min="5113" max="5113" width="6.5546875" style="9" customWidth="1"/>
    <col min="5114" max="5114" width="23.33203125" style="9" customWidth="1"/>
    <col min="5115" max="5115" width="15.33203125" style="9" customWidth="1"/>
    <col min="5116" max="5116" width="15.44140625" style="9" customWidth="1"/>
    <col min="5117" max="5117" width="30.109375" style="9" customWidth="1"/>
    <col min="5118" max="5118" width="43.88671875" style="9" customWidth="1"/>
    <col min="5119" max="5119" width="36.5546875" style="9" customWidth="1"/>
    <col min="5120" max="5120" width="18.109375" style="9" customWidth="1"/>
    <col min="5121" max="5121" width="16.109375" style="9" customWidth="1"/>
    <col min="5122" max="5122" width="7.109375" style="9" customWidth="1"/>
    <col min="5123" max="5123" width="7.33203125" style="9" customWidth="1"/>
    <col min="5124" max="5124" width="6.109375" style="9" customWidth="1"/>
    <col min="5125" max="5125" width="5.6640625" style="9" customWidth="1"/>
    <col min="5126" max="5126" width="16.33203125" style="9" customWidth="1"/>
    <col min="5127" max="5127" width="10.109375" style="9" customWidth="1"/>
    <col min="5128" max="5128" width="14.5546875" style="9" customWidth="1"/>
    <col min="5129" max="5129" width="22.5546875" style="9" customWidth="1"/>
    <col min="5130" max="5130" width="3.109375" style="9" customWidth="1"/>
    <col min="5131" max="5368" width="9.109375" style="9"/>
    <col min="5369" max="5369" width="6.5546875" style="9" customWidth="1"/>
    <col min="5370" max="5370" width="23.33203125" style="9" customWidth="1"/>
    <col min="5371" max="5371" width="15.33203125" style="9" customWidth="1"/>
    <col min="5372" max="5372" width="15.44140625" style="9" customWidth="1"/>
    <col min="5373" max="5373" width="30.109375" style="9" customWidth="1"/>
    <col min="5374" max="5374" width="43.88671875" style="9" customWidth="1"/>
    <col min="5375" max="5375" width="36.5546875" style="9" customWidth="1"/>
    <col min="5376" max="5376" width="18.109375" style="9" customWidth="1"/>
    <col min="5377" max="5377" width="16.109375" style="9" customWidth="1"/>
    <col min="5378" max="5378" width="7.109375" style="9" customWidth="1"/>
    <col min="5379" max="5379" width="7.33203125" style="9" customWidth="1"/>
    <col min="5380" max="5380" width="6.109375" style="9" customWidth="1"/>
    <col min="5381" max="5381" width="5.6640625" style="9" customWidth="1"/>
    <col min="5382" max="5382" width="16.33203125" style="9" customWidth="1"/>
    <col min="5383" max="5383" width="10.109375" style="9" customWidth="1"/>
    <col min="5384" max="5384" width="14.5546875" style="9" customWidth="1"/>
    <col min="5385" max="5385" width="22.5546875" style="9" customWidth="1"/>
    <col min="5386" max="5386" width="3.109375" style="9" customWidth="1"/>
    <col min="5387" max="5624" width="9.109375" style="9"/>
    <col min="5625" max="5625" width="6.5546875" style="9" customWidth="1"/>
    <col min="5626" max="5626" width="23.33203125" style="9" customWidth="1"/>
    <col min="5627" max="5627" width="15.33203125" style="9" customWidth="1"/>
    <col min="5628" max="5628" width="15.44140625" style="9" customWidth="1"/>
    <col min="5629" max="5629" width="30.109375" style="9" customWidth="1"/>
    <col min="5630" max="5630" width="43.88671875" style="9" customWidth="1"/>
    <col min="5631" max="5631" width="36.5546875" style="9" customWidth="1"/>
    <col min="5632" max="5632" width="18.109375" style="9" customWidth="1"/>
    <col min="5633" max="5633" width="16.109375" style="9" customWidth="1"/>
    <col min="5634" max="5634" width="7.109375" style="9" customWidth="1"/>
    <col min="5635" max="5635" width="7.33203125" style="9" customWidth="1"/>
    <col min="5636" max="5636" width="6.109375" style="9" customWidth="1"/>
    <col min="5637" max="5637" width="5.6640625" style="9" customWidth="1"/>
    <col min="5638" max="5638" width="16.33203125" style="9" customWidth="1"/>
    <col min="5639" max="5639" width="10.109375" style="9" customWidth="1"/>
    <col min="5640" max="5640" width="14.5546875" style="9" customWidth="1"/>
    <col min="5641" max="5641" width="22.5546875" style="9" customWidth="1"/>
    <col min="5642" max="5642" width="3.109375" style="9" customWidth="1"/>
    <col min="5643" max="5880" width="9.109375" style="9"/>
    <col min="5881" max="5881" width="6.5546875" style="9" customWidth="1"/>
    <col min="5882" max="5882" width="23.33203125" style="9" customWidth="1"/>
    <col min="5883" max="5883" width="15.33203125" style="9" customWidth="1"/>
    <col min="5884" max="5884" width="15.44140625" style="9" customWidth="1"/>
    <col min="5885" max="5885" width="30.109375" style="9" customWidth="1"/>
    <col min="5886" max="5886" width="43.88671875" style="9" customWidth="1"/>
    <col min="5887" max="5887" width="36.5546875" style="9" customWidth="1"/>
    <col min="5888" max="5888" width="18.109375" style="9" customWidth="1"/>
    <col min="5889" max="5889" width="16.109375" style="9" customWidth="1"/>
    <col min="5890" max="5890" width="7.109375" style="9" customWidth="1"/>
    <col min="5891" max="5891" width="7.33203125" style="9" customWidth="1"/>
    <col min="5892" max="5892" width="6.109375" style="9" customWidth="1"/>
    <col min="5893" max="5893" width="5.6640625" style="9" customWidth="1"/>
    <col min="5894" max="5894" width="16.33203125" style="9" customWidth="1"/>
    <col min="5895" max="5895" width="10.109375" style="9" customWidth="1"/>
    <col min="5896" max="5896" width="14.5546875" style="9" customWidth="1"/>
    <col min="5897" max="5897" width="22.5546875" style="9" customWidth="1"/>
    <col min="5898" max="5898" width="3.109375" style="9" customWidth="1"/>
    <col min="5899" max="6136" width="9.109375" style="9"/>
    <col min="6137" max="6137" width="6.5546875" style="9" customWidth="1"/>
    <col min="6138" max="6138" width="23.33203125" style="9" customWidth="1"/>
    <col min="6139" max="6139" width="15.33203125" style="9" customWidth="1"/>
    <col min="6140" max="6140" width="15.44140625" style="9" customWidth="1"/>
    <col min="6141" max="6141" width="30.109375" style="9" customWidth="1"/>
    <col min="6142" max="6142" width="43.88671875" style="9" customWidth="1"/>
    <col min="6143" max="6143" width="36.5546875" style="9" customWidth="1"/>
    <col min="6144" max="6144" width="18.109375" style="9" customWidth="1"/>
    <col min="6145" max="6145" width="16.109375" style="9" customWidth="1"/>
    <col min="6146" max="6146" width="7.109375" style="9" customWidth="1"/>
    <col min="6147" max="6147" width="7.33203125" style="9" customWidth="1"/>
    <col min="6148" max="6148" width="6.109375" style="9" customWidth="1"/>
    <col min="6149" max="6149" width="5.6640625" style="9" customWidth="1"/>
    <col min="6150" max="6150" width="16.33203125" style="9" customWidth="1"/>
    <col min="6151" max="6151" width="10.109375" style="9" customWidth="1"/>
    <col min="6152" max="6152" width="14.5546875" style="9" customWidth="1"/>
    <col min="6153" max="6153" width="22.5546875" style="9" customWidth="1"/>
    <col min="6154" max="6154" width="3.109375" style="9" customWidth="1"/>
    <col min="6155" max="6392" width="9.109375" style="9"/>
    <col min="6393" max="6393" width="6.5546875" style="9" customWidth="1"/>
    <col min="6394" max="6394" width="23.33203125" style="9" customWidth="1"/>
    <col min="6395" max="6395" width="15.33203125" style="9" customWidth="1"/>
    <col min="6396" max="6396" width="15.44140625" style="9" customWidth="1"/>
    <col min="6397" max="6397" width="30.109375" style="9" customWidth="1"/>
    <col min="6398" max="6398" width="43.88671875" style="9" customWidth="1"/>
    <col min="6399" max="6399" width="36.5546875" style="9" customWidth="1"/>
    <col min="6400" max="6400" width="18.109375" style="9" customWidth="1"/>
    <col min="6401" max="6401" width="16.109375" style="9" customWidth="1"/>
    <col min="6402" max="6402" width="7.109375" style="9" customWidth="1"/>
    <col min="6403" max="6403" width="7.33203125" style="9" customWidth="1"/>
    <col min="6404" max="6404" width="6.109375" style="9" customWidth="1"/>
    <col min="6405" max="6405" width="5.6640625" style="9" customWidth="1"/>
    <col min="6406" max="6406" width="16.33203125" style="9" customWidth="1"/>
    <col min="6407" max="6407" width="10.109375" style="9" customWidth="1"/>
    <col min="6408" max="6408" width="14.5546875" style="9" customWidth="1"/>
    <col min="6409" max="6409" width="22.5546875" style="9" customWidth="1"/>
    <col min="6410" max="6410" width="3.109375" style="9" customWidth="1"/>
    <col min="6411" max="6648" width="9.109375" style="9"/>
    <col min="6649" max="6649" width="6.5546875" style="9" customWidth="1"/>
    <col min="6650" max="6650" width="23.33203125" style="9" customWidth="1"/>
    <col min="6651" max="6651" width="15.33203125" style="9" customWidth="1"/>
    <col min="6652" max="6652" width="15.44140625" style="9" customWidth="1"/>
    <col min="6653" max="6653" width="30.109375" style="9" customWidth="1"/>
    <col min="6654" max="6654" width="43.88671875" style="9" customWidth="1"/>
    <col min="6655" max="6655" width="36.5546875" style="9" customWidth="1"/>
    <col min="6656" max="6656" width="18.109375" style="9" customWidth="1"/>
    <col min="6657" max="6657" width="16.109375" style="9" customWidth="1"/>
    <col min="6658" max="6658" width="7.109375" style="9" customWidth="1"/>
    <col min="6659" max="6659" width="7.33203125" style="9" customWidth="1"/>
    <col min="6660" max="6660" width="6.109375" style="9" customWidth="1"/>
    <col min="6661" max="6661" width="5.6640625" style="9" customWidth="1"/>
    <col min="6662" max="6662" width="16.33203125" style="9" customWidth="1"/>
    <col min="6663" max="6663" width="10.109375" style="9" customWidth="1"/>
    <col min="6664" max="6664" width="14.5546875" style="9" customWidth="1"/>
    <col min="6665" max="6665" width="22.5546875" style="9" customWidth="1"/>
    <col min="6666" max="6666" width="3.109375" style="9" customWidth="1"/>
    <col min="6667" max="6904" width="9.109375" style="9"/>
    <col min="6905" max="6905" width="6.5546875" style="9" customWidth="1"/>
    <col min="6906" max="6906" width="23.33203125" style="9" customWidth="1"/>
    <col min="6907" max="6907" width="15.33203125" style="9" customWidth="1"/>
    <col min="6908" max="6908" width="15.44140625" style="9" customWidth="1"/>
    <col min="6909" max="6909" width="30.109375" style="9" customWidth="1"/>
    <col min="6910" max="6910" width="43.88671875" style="9" customWidth="1"/>
    <col min="6911" max="6911" width="36.5546875" style="9" customWidth="1"/>
    <col min="6912" max="6912" width="18.109375" style="9" customWidth="1"/>
    <col min="6913" max="6913" width="16.109375" style="9" customWidth="1"/>
    <col min="6914" max="6914" width="7.109375" style="9" customWidth="1"/>
    <col min="6915" max="6915" width="7.33203125" style="9" customWidth="1"/>
    <col min="6916" max="6916" width="6.109375" style="9" customWidth="1"/>
    <col min="6917" max="6917" width="5.6640625" style="9" customWidth="1"/>
    <col min="6918" max="6918" width="16.33203125" style="9" customWidth="1"/>
    <col min="6919" max="6919" width="10.109375" style="9" customWidth="1"/>
    <col min="6920" max="6920" width="14.5546875" style="9" customWidth="1"/>
    <col min="6921" max="6921" width="22.5546875" style="9" customWidth="1"/>
    <col min="6922" max="6922" width="3.109375" style="9" customWidth="1"/>
    <col min="6923" max="7160" width="9.109375" style="9"/>
    <col min="7161" max="7161" width="6.5546875" style="9" customWidth="1"/>
    <col min="7162" max="7162" width="23.33203125" style="9" customWidth="1"/>
    <col min="7163" max="7163" width="15.33203125" style="9" customWidth="1"/>
    <col min="7164" max="7164" width="15.44140625" style="9" customWidth="1"/>
    <col min="7165" max="7165" width="30.109375" style="9" customWidth="1"/>
    <col min="7166" max="7166" width="43.88671875" style="9" customWidth="1"/>
    <col min="7167" max="7167" width="36.5546875" style="9" customWidth="1"/>
    <col min="7168" max="7168" width="18.109375" style="9" customWidth="1"/>
    <col min="7169" max="7169" width="16.109375" style="9" customWidth="1"/>
    <col min="7170" max="7170" width="7.109375" style="9" customWidth="1"/>
    <col min="7171" max="7171" width="7.33203125" style="9" customWidth="1"/>
    <col min="7172" max="7172" width="6.109375" style="9" customWidth="1"/>
    <col min="7173" max="7173" width="5.6640625" style="9" customWidth="1"/>
    <col min="7174" max="7174" width="16.33203125" style="9" customWidth="1"/>
    <col min="7175" max="7175" width="10.109375" style="9" customWidth="1"/>
    <col min="7176" max="7176" width="14.5546875" style="9" customWidth="1"/>
    <col min="7177" max="7177" width="22.5546875" style="9" customWidth="1"/>
    <col min="7178" max="7178" width="3.109375" style="9" customWidth="1"/>
    <col min="7179" max="7416" width="9.109375" style="9"/>
    <col min="7417" max="7417" width="6.5546875" style="9" customWidth="1"/>
    <col min="7418" max="7418" width="23.33203125" style="9" customWidth="1"/>
    <col min="7419" max="7419" width="15.33203125" style="9" customWidth="1"/>
    <col min="7420" max="7420" width="15.44140625" style="9" customWidth="1"/>
    <col min="7421" max="7421" width="30.109375" style="9" customWidth="1"/>
    <col min="7422" max="7422" width="43.88671875" style="9" customWidth="1"/>
    <col min="7423" max="7423" width="36.5546875" style="9" customWidth="1"/>
    <col min="7424" max="7424" width="18.109375" style="9" customWidth="1"/>
    <col min="7425" max="7425" width="16.109375" style="9" customWidth="1"/>
    <col min="7426" max="7426" width="7.109375" style="9" customWidth="1"/>
    <col min="7427" max="7427" width="7.33203125" style="9" customWidth="1"/>
    <col min="7428" max="7428" width="6.109375" style="9" customWidth="1"/>
    <col min="7429" max="7429" width="5.6640625" style="9" customWidth="1"/>
    <col min="7430" max="7430" width="16.33203125" style="9" customWidth="1"/>
    <col min="7431" max="7431" width="10.109375" style="9" customWidth="1"/>
    <col min="7432" max="7432" width="14.5546875" style="9" customWidth="1"/>
    <col min="7433" max="7433" width="22.5546875" style="9" customWidth="1"/>
    <col min="7434" max="7434" width="3.109375" style="9" customWidth="1"/>
    <col min="7435" max="7672" width="9.109375" style="9"/>
    <col min="7673" max="7673" width="6.5546875" style="9" customWidth="1"/>
    <col min="7674" max="7674" width="23.33203125" style="9" customWidth="1"/>
    <col min="7675" max="7675" width="15.33203125" style="9" customWidth="1"/>
    <col min="7676" max="7676" width="15.44140625" style="9" customWidth="1"/>
    <col min="7677" max="7677" width="30.109375" style="9" customWidth="1"/>
    <col min="7678" max="7678" width="43.88671875" style="9" customWidth="1"/>
    <col min="7679" max="7679" width="36.5546875" style="9" customWidth="1"/>
    <col min="7680" max="7680" width="18.109375" style="9" customWidth="1"/>
    <col min="7681" max="7681" width="16.109375" style="9" customWidth="1"/>
    <col min="7682" max="7682" width="7.109375" style="9" customWidth="1"/>
    <col min="7683" max="7683" width="7.33203125" style="9" customWidth="1"/>
    <col min="7684" max="7684" width="6.109375" style="9" customWidth="1"/>
    <col min="7685" max="7685" width="5.6640625" style="9" customWidth="1"/>
    <col min="7686" max="7686" width="16.33203125" style="9" customWidth="1"/>
    <col min="7687" max="7687" width="10.109375" style="9" customWidth="1"/>
    <col min="7688" max="7688" width="14.5546875" style="9" customWidth="1"/>
    <col min="7689" max="7689" width="22.5546875" style="9" customWidth="1"/>
    <col min="7690" max="7690" width="3.109375" style="9" customWidth="1"/>
    <col min="7691" max="7928" width="9.109375" style="9"/>
    <col min="7929" max="7929" width="6.5546875" style="9" customWidth="1"/>
    <col min="7930" max="7930" width="23.33203125" style="9" customWidth="1"/>
    <col min="7931" max="7931" width="15.33203125" style="9" customWidth="1"/>
    <col min="7932" max="7932" width="15.44140625" style="9" customWidth="1"/>
    <col min="7933" max="7933" width="30.109375" style="9" customWidth="1"/>
    <col min="7934" max="7934" width="43.88671875" style="9" customWidth="1"/>
    <col min="7935" max="7935" width="36.5546875" style="9" customWidth="1"/>
    <col min="7936" max="7936" width="18.109375" style="9" customWidth="1"/>
    <col min="7937" max="7937" width="16.109375" style="9" customWidth="1"/>
    <col min="7938" max="7938" width="7.109375" style="9" customWidth="1"/>
    <col min="7939" max="7939" width="7.33203125" style="9" customWidth="1"/>
    <col min="7940" max="7940" width="6.109375" style="9" customWidth="1"/>
    <col min="7941" max="7941" width="5.6640625" style="9" customWidth="1"/>
    <col min="7942" max="7942" width="16.33203125" style="9" customWidth="1"/>
    <col min="7943" max="7943" width="10.109375" style="9" customWidth="1"/>
    <col min="7944" max="7944" width="14.5546875" style="9" customWidth="1"/>
    <col min="7945" max="7945" width="22.5546875" style="9" customWidth="1"/>
    <col min="7946" max="7946" width="3.109375" style="9" customWidth="1"/>
    <col min="7947" max="8184" width="9.109375" style="9"/>
    <col min="8185" max="8185" width="6.5546875" style="9" customWidth="1"/>
    <col min="8186" max="8186" width="23.33203125" style="9" customWidth="1"/>
    <col min="8187" max="8187" width="15.33203125" style="9" customWidth="1"/>
    <col min="8188" max="8188" width="15.44140625" style="9" customWidth="1"/>
    <col min="8189" max="8189" width="30.109375" style="9" customWidth="1"/>
    <col min="8190" max="8190" width="43.88671875" style="9" customWidth="1"/>
    <col min="8191" max="8191" width="36.5546875" style="9" customWidth="1"/>
    <col min="8192" max="8192" width="18.109375" style="9" customWidth="1"/>
    <col min="8193" max="8193" width="16.109375" style="9" customWidth="1"/>
    <col min="8194" max="8194" width="7.109375" style="9" customWidth="1"/>
    <col min="8195" max="8195" width="7.33203125" style="9" customWidth="1"/>
    <col min="8196" max="8196" width="6.109375" style="9" customWidth="1"/>
    <col min="8197" max="8197" width="5.6640625" style="9" customWidth="1"/>
    <col min="8198" max="8198" width="16.33203125" style="9" customWidth="1"/>
    <col min="8199" max="8199" width="10.109375" style="9" customWidth="1"/>
    <col min="8200" max="8200" width="14.5546875" style="9" customWidth="1"/>
    <col min="8201" max="8201" width="22.5546875" style="9" customWidth="1"/>
    <col min="8202" max="8202" width="3.109375" style="9" customWidth="1"/>
    <col min="8203" max="8440" width="9.109375" style="9"/>
    <col min="8441" max="8441" width="6.5546875" style="9" customWidth="1"/>
    <col min="8442" max="8442" width="23.33203125" style="9" customWidth="1"/>
    <col min="8443" max="8443" width="15.33203125" style="9" customWidth="1"/>
    <col min="8444" max="8444" width="15.44140625" style="9" customWidth="1"/>
    <col min="8445" max="8445" width="30.109375" style="9" customWidth="1"/>
    <col min="8446" max="8446" width="43.88671875" style="9" customWidth="1"/>
    <col min="8447" max="8447" width="36.5546875" style="9" customWidth="1"/>
    <col min="8448" max="8448" width="18.109375" style="9" customWidth="1"/>
    <col min="8449" max="8449" width="16.109375" style="9" customWidth="1"/>
    <col min="8450" max="8450" width="7.109375" style="9" customWidth="1"/>
    <col min="8451" max="8451" width="7.33203125" style="9" customWidth="1"/>
    <col min="8452" max="8452" width="6.109375" style="9" customWidth="1"/>
    <col min="8453" max="8453" width="5.6640625" style="9" customWidth="1"/>
    <col min="8454" max="8454" width="16.33203125" style="9" customWidth="1"/>
    <col min="8455" max="8455" width="10.109375" style="9" customWidth="1"/>
    <col min="8456" max="8456" width="14.5546875" style="9" customWidth="1"/>
    <col min="8457" max="8457" width="22.5546875" style="9" customWidth="1"/>
    <col min="8458" max="8458" width="3.109375" style="9" customWidth="1"/>
    <col min="8459" max="8696" width="9.109375" style="9"/>
    <col min="8697" max="8697" width="6.5546875" style="9" customWidth="1"/>
    <col min="8698" max="8698" width="23.33203125" style="9" customWidth="1"/>
    <col min="8699" max="8699" width="15.33203125" style="9" customWidth="1"/>
    <col min="8700" max="8700" width="15.44140625" style="9" customWidth="1"/>
    <col min="8701" max="8701" width="30.109375" style="9" customWidth="1"/>
    <col min="8702" max="8702" width="43.88671875" style="9" customWidth="1"/>
    <col min="8703" max="8703" width="36.5546875" style="9" customWidth="1"/>
    <col min="8704" max="8704" width="18.109375" style="9" customWidth="1"/>
    <col min="8705" max="8705" width="16.109375" style="9" customWidth="1"/>
    <col min="8706" max="8706" width="7.109375" style="9" customWidth="1"/>
    <col min="8707" max="8707" width="7.33203125" style="9" customWidth="1"/>
    <col min="8708" max="8708" width="6.109375" style="9" customWidth="1"/>
    <col min="8709" max="8709" width="5.6640625" style="9" customWidth="1"/>
    <col min="8710" max="8710" width="16.33203125" style="9" customWidth="1"/>
    <col min="8711" max="8711" width="10.109375" style="9" customWidth="1"/>
    <col min="8712" max="8712" width="14.5546875" style="9" customWidth="1"/>
    <col min="8713" max="8713" width="22.5546875" style="9" customWidth="1"/>
    <col min="8714" max="8714" width="3.109375" style="9" customWidth="1"/>
    <col min="8715" max="8952" width="9.109375" style="9"/>
    <col min="8953" max="8953" width="6.5546875" style="9" customWidth="1"/>
    <col min="8954" max="8954" width="23.33203125" style="9" customWidth="1"/>
    <col min="8955" max="8955" width="15.33203125" style="9" customWidth="1"/>
    <col min="8956" max="8956" width="15.44140625" style="9" customWidth="1"/>
    <col min="8957" max="8957" width="30.109375" style="9" customWidth="1"/>
    <col min="8958" max="8958" width="43.88671875" style="9" customWidth="1"/>
    <col min="8959" max="8959" width="36.5546875" style="9" customWidth="1"/>
    <col min="8960" max="8960" width="18.109375" style="9" customWidth="1"/>
    <col min="8961" max="8961" width="16.109375" style="9" customWidth="1"/>
    <col min="8962" max="8962" width="7.109375" style="9" customWidth="1"/>
    <col min="8963" max="8963" width="7.33203125" style="9" customWidth="1"/>
    <col min="8964" max="8964" width="6.109375" style="9" customWidth="1"/>
    <col min="8965" max="8965" width="5.6640625" style="9" customWidth="1"/>
    <col min="8966" max="8966" width="16.33203125" style="9" customWidth="1"/>
    <col min="8967" max="8967" width="10.109375" style="9" customWidth="1"/>
    <col min="8968" max="8968" width="14.5546875" style="9" customWidth="1"/>
    <col min="8969" max="8969" width="22.5546875" style="9" customWidth="1"/>
    <col min="8970" max="8970" width="3.109375" style="9" customWidth="1"/>
    <col min="8971" max="9208" width="9.109375" style="9"/>
    <col min="9209" max="9209" width="6.5546875" style="9" customWidth="1"/>
    <col min="9210" max="9210" width="23.33203125" style="9" customWidth="1"/>
    <col min="9211" max="9211" width="15.33203125" style="9" customWidth="1"/>
    <col min="9212" max="9212" width="15.44140625" style="9" customWidth="1"/>
    <col min="9213" max="9213" width="30.109375" style="9" customWidth="1"/>
    <col min="9214" max="9214" width="43.88671875" style="9" customWidth="1"/>
    <col min="9215" max="9215" width="36.5546875" style="9" customWidth="1"/>
    <col min="9216" max="9216" width="18.109375" style="9" customWidth="1"/>
    <col min="9217" max="9217" width="16.109375" style="9" customWidth="1"/>
    <col min="9218" max="9218" width="7.109375" style="9" customWidth="1"/>
    <col min="9219" max="9219" width="7.33203125" style="9" customWidth="1"/>
    <col min="9220" max="9220" width="6.109375" style="9" customWidth="1"/>
    <col min="9221" max="9221" width="5.6640625" style="9" customWidth="1"/>
    <col min="9222" max="9222" width="16.33203125" style="9" customWidth="1"/>
    <col min="9223" max="9223" width="10.109375" style="9" customWidth="1"/>
    <col min="9224" max="9224" width="14.5546875" style="9" customWidth="1"/>
    <col min="9225" max="9225" width="22.5546875" style="9" customWidth="1"/>
    <col min="9226" max="9226" width="3.109375" style="9" customWidth="1"/>
    <col min="9227" max="9464" width="9.109375" style="9"/>
    <col min="9465" max="9465" width="6.5546875" style="9" customWidth="1"/>
    <col min="9466" max="9466" width="23.33203125" style="9" customWidth="1"/>
    <col min="9467" max="9467" width="15.33203125" style="9" customWidth="1"/>
    <col min="9468" max="9468" width="15.44140625" style="9" customWidth="1"/>
    <col min="9469" max="9469" width="30.109375" style="9" customWidth="1"/>
    <col min="9470" max="9470" width="43.88671875" style="9" customWidth="1"/>
    <col min="9471" max="9471" width="36.5546875" style="9" customWidth="1"/>
    <col min="9472" max="9472" width="18.109375" style="9" customWidth="1"/>
    <col min="9473" max="9473" width="16.109375" style="9" customWidth="1"/>
    <col min="9474" max="9474" width="7.109375" style="9" customWidth="1"/>
    <col min="9475" max="9475" width="7.33203125" style="9" customWidth="1"/>
    <col min="9476" max="9476" width="6.109375" style="9" customWidth="1"/>
    <col min="9477" max="9477" width="5.6640625" style="9" customWidth="1"/>
    <col min="9478" max="9478" width="16.33203125" style="9" customWidth="1"/>
    <col min="9479" max="9479" width="10.109375" style="9" customWidth="1"/>
    <col min="9480" max="9480" width="14.5546875" style="9" customWidth="1"/>
    <col min="9481" max="9481" width="22.5546875" style="9" customWidth="1"/>
    <col min="9482" max="9482" width="3.109375" style="9" customWidth="1"/>
    <col min="9483" max="9720" width="9.109375" style="9"/>
    <col min="9721" max="9721" width="6.5546875" style="9" customWidth="1"/>
    <col min="9722" max="9722" width="23.33203125" style="9" customWidth="1"/>
    <col min="9723" max="9723" width="15.33203125" style="9" customWidth="1"/>
    <col min="9724" max="9724" width="15.44140625" style="9" customWidth="1"/>
    <col min="9725" max="9725" width="30.109375" style="9" customWidth="1"/>
    <col min="9726" max="9726" width="43.88671875" style="9" customWidth="1"/>
    <col min="9727" max="9727" width="36.5546875" style="9" customWidth="1"/>
    <col min="9728" max="9728" width="18.109375" style="9" customWidth="1"/>
    <col min="9729" max="9729" width="16.109375" style="9" customWidth="1"/>
    <col min="9730" max="9730" width="7.109375" style="9" customWidth="1"/>
    <col min="9731" max="9731" width="7.33203125" style="9" customWidth="1"/>
    <col min="9732" max="9732" width="6.109375" style="9" customWidth="1"/>
    <col min="9733" max="9733" width="5.6640625" style="9" customWidth="1"/>
    <col min="9734" max="9734" width="16.33203125" style="9" customWidth="1"/>
    <col min="9735" max="9735" width="10.109375" style="9" customWidth="1"/>
    <col min="9736" max="9736" width="14.5546875" style="9" customWidth="1"/>
    <col min="9737" max="9737" width="22.5546875" style="9" customWidth="1"/>
    <col min="9738" max="9738" width="3.109375" style="9" customWidth="1"/>
    <col min="9739" max="9976" width="9.109375" style="9"/>
    <col min="9977" max="9977" width="6.5546875" style="9" customWidth="1"/>
    <col min="9978" max="9978" width="23.33203125" style="9" customWidth="1"/>
    <col min="9979" max="9979" width="15.33203125" style="9" customWidth="1"/>
    <col min="9980" max="9980" width="15.44140625" style="9" customWidth="1"/>
    <col min="9981" max="9981" width="30.109375" style="9" customWidth="1"/>
    <col min="9982" max="9982" width="43.88671875" style="9" customWidth="1"/>
    <col min="9983" max="9983" width="36.5546875" style="9" customWidth="1"/>
    <col min="9984" max="9984" width="18.109375" style="9" customWidth="1"/>
    <col min="9985" max="9985" width="16.109375" style="9" customWidth="1"/>
    <col min="9986" max="9986" width="7.109375" style="9" customWidth="1"/>
    <col min="9987" max="9987" width="7.33203125" style="9" customWidth="1"/>
    <col min="9988" max="9988" width="6.109375" style="9" customWidth="1"/>
    <col min="9989" max="9989" width="5.6640625" style="9" customWidth="1"/>
    <col min="9990" max="9990" width="16.33203125" style="9" customWidth="1"/>
    <col min="9991" max="9991" width="10.109375" style="9" customWidth="1"/>
    <col min="9992" max="9992" width="14.5546875" style="9" customWidth="1"/>
    <col min="9993" max="9993" width="22.5546875" style="9" customWidth="1"/>
    <col min="9994" max="9994" width="3.109375" style="9" customWidth="1"/>
    <col min="9995" max="10232" width="9.109375" style="9"/>
    <col min="10233" max="10233" width="6.5546875" style="9" customWidth="1"/>
    <col min="10234" max="10234" width="23.33203125" style="9" customWidth="1"/>
    <col min="10235" max="10235" width="15.33203125" style="9" customWidth="1"/>
    <col min="10236" max="10236" width="15.44140625" style="9" customWidth="1"/>
    <col min="10237" max="10237" width="30.109375" style="9" customWidth="1"/>
    <col min="10238" max="10238" width="43.88671875" style="9" customWidth="1"/>
    <col min="10239" max="10239" width="36.5546875" style="9" customWidth="1"/>
    <col min="10240" max="10240" width="18.109375" style="9" customWidth="1"/>
    <col min="10241" max="10241" width="16.109375" style="9" customWidth="1"/>
    <col min="10242" max="10242" width="7.109375" style="9" customWidth="1"/>
    <col min="10243" max="10243" width="7.33203125" style="9" customWidth="1"/>
    <col min="10244" max="10244" width="6.109375" style="9" customWidth="1"/>
    <col min="10245" max="10245" width="5.6640625" style="9" customWidth="1"/>
    <col min="10246" max="10246" width="16.33203125" style="9" customWidth="1"/>
    <col min="10247" max="10247" width="10.109375" style="9" customWidth="1"/>
    <col min="10248" max="10248" width="14.5546875" style="9" customWidth="1"/>
    <col min="10249" max="10249" width="22.5546875" style="9" customWidth="1"/>
    <col min="10250" max="10250" width="3.109375" style="9" customWidth="1"/>
    <col min="10251" max="10488" width="9.109375" style="9"/>
    <col min="10489" max="10489" width="6.5546875" style="9" customWidth="1"/>
    <col min="10490" max="10490" width="23.33203125" style="9" customWidth="1"/>
    <col min="10491" max="10491" width="15.33203125" style="9" customWidth="1"/>
    <col min="10492" max="10492" width="15.44140625" style="9" customWidth="1"/>
    <col min="10493" max="10493" width="30.109375" style="9" customWidth="1"/>
    <col min="10494" max="10494" width="43.88671875" style="9" customWidth="1"/>
    <col min="10495" max="10495" width="36.5546875" style="9" customWidth="1"/>
    <col min="10496" max="10496" width="18.109375" style="9" customWidth="1"/>
    <col min="10497" max="10497" width="16.109375" style="9" customWidth="1"/>
    <col min="10498" max="10498" width="7.109375" style="9" customWidth="1"/>
    <col min="10499" max="10499" width="7.33203125" style="9" customWidth="1"/>
    <col min="10500" max="10500" width="6.109375" style="9" customWidth="1"/>
    <col min="10501" max="10501" width="5.6640625" style="9" customWidth="1"/>
    <col min="10502" max="10502" width="16.33203125" style="9" customWidth="1"/>
    <col min="10503" max="10503" width="10.109375" style="9" customWidth="1"/>
    <col min="10504" max="10504" width="14.5546875" style="9" customWidth="1"/>
    <col min="10505" max="10505" width="22.5546875" style="9" customWidth="1"/>
    <col min="10506" max="10506" width="3.109375" style="9" customWidth="1"/>
    <col min="10507" max="10744" width="9.109375" style="9"/>
    <col min="10745" max="10745" width="6.5546875" style="9" customWidth="1"/>
    <col min="10746" max="10746" width="23.33203125" style="9" customWidth="1"/>
    <col min="10747" max="10747" width="15.33203125" style="9" customWidth="1"/>
    <col min="10748" max="10748" width="15.44140625" style="9" customWidth="1"/>
    <col min="10749" max="10749" width="30.109375" style="9" customWidth="1"/>
    <col min="10750" max="10750" width="43.88671875" style="9" customWidth="1"/>
    <col min="10751" max="10751" width="36.5546875" style="9" customWidth="1"/>
    <col min="10752" max="10752" width="18.109375" style="9" customWidth="1"/>
    <col min="10753" max="10753" width="16.109375" style="9" customWidth="1"/>
    <col min="10754" max="10754" width="7.109375" style="9" customWidth="1"/>
    <col min="10755" max="10755" width="7.33203125" style="9" customWidth="1"/>
    <col min="10756" max="10756" width="6.109375" style="9" customWidth="1"/>
    <col min="10757" max="10757" width="5.6640625" style="9" customWidth="1"/>
    <col min="10758" max="10758" width="16.33203125" style="9" customWidth="1"/>
    <col min="10759" max="10759" width="10.109375" style="9" customWidth="1"/>
    <col min="10760" max="10760" width="14.5546875" style="9" customWidth="1"/>
    <col min="10761" max="10761" width="22.5546875" style="9" customWidth="1"/>
    <col min="10762" max="10762" width="3.109375" style="9" customWidth="1"/>
    <col min="10763" max="11000" width="9.109375" style="9"/>
    <col min="11001" max="11001" width="6.5546875" style="9" customWidth="1"/>
    <col min="11002" max="11002" width="23.33203125" style="9" customWidth="1"/>
    <col min="11003" max="11003" width="15.33203125" style="9" customWidth="1"/>
    <col min="11004" max="11004" width="15.44140625" style="9" customWidth="1"/>
    <col min="11005" max="11005" width="30.109375" style="9" customWidth="1"/>
    <col min="11006" max="11006" width="43.88671875" style="9" customWidth="1"/>
    <col min="11007" max="11007" width="36.5546875" style="9" customWidth="1"/>
    <col min="11008" max="11008" width="18.109375" style="9" customWidth="1"/>
    <col min="11009" max="11009" width="16.109375" style="9" customWidth="1"/>
    <col min="11010" max="11010" width="7.109375" style="9" customWidth="1"/>
    <col min="11011" max="11011" width="7.33203125" style="9" customWidth="1"/>
    <col min="11012" max="11012" width="6.109375" style="9" customWidth="1"/>
    <col min="11013" max="11013" width="5.6640625" style="9" customWidth="1"/>
    <col min="11014" max="11014" width="16.33203125" style="9" customWidth="1"/>
    <col min="11015" max="11015" width="10.109375" style="9" customWidth="1"/>
    <col min="11016" max="11016" width="14.5546875" style="9" customWidth="1"/>
    <col min="11017" max="11017" width="22.5546875" style="9" customWidth="1"/>
    <col min="11018" max="11018" width="3.109375" style="9" customWidth="1"/>
    <col min="11019" max="11256" width="9.109375" style="9"/>
    <col min="11257" max="11257" width="6.5546875" style="9" customWidth="1"/>
    <col min="11258" max="11258" width="23.33203125" style="9" customWidth="1"/>
    <col min="11259" max="11259" width="15.33203125" style="9" customWidth="1"/>
    <col min="11260" max="11260" width="15.44140625" style="9" customWidth="1"/>
    <col min="11261" max="11261" width="30.109375" style="9" customWidth="1"/>
    <col min="11262" max="11262" width="43.88671875" style="9" customWidth="1"/>
    <col min="11263" max="11263" width="36.5546875" style="9" customWidth="1"/>
    <col min="11264" max="11264" width="18.109375" style="9" customWidth="1"/>
    <col min="11265" max="11265" width="16.109375" style="9" customWidth="1"/>
    <col min="11266" max="11266" width="7.109375" style="9" customWidth="1"/>
    <col min="11267" max="11267" width="7.33203125" style="9" customWidth="1"/>
    <col min="11268" max="11268" width="6.109375" style="9" customWidth="1"/>
    <col min="11269" max="11269" width="5.6640625" style="9" customWidth="1"/>
    <col min="11270" max="11270" width="16.33203125" style="9" customWidth="1"/>
    <col min="11271" max="11271" width="10.109375" style="9" customWidth="1"/>
    <col min="11272" max="11272" width="14.5546875" style="9" customWidth="1"/>
    <col min="11273" max="11273" width="22.5546875" style="9" customWidth="1"/>
    <col min="11274" max="11274" width="3.109375" style="9" customWidth="1"/>
    <col min="11275" max="11512" width="9.109375" style="9"/>
    <col min="11513" max="11513" width="6.5546875" style="9" customWidth="1"/>
    <col min="11514" max="11514" width="23.33203125" style="9" customWidth="1"/>
    <col min="11515" max="11515" width="15.33203125" style="9" customWidth="1"/>
    <col min="11516" max="11516" width="15.44140625" style="9" customWidth="1"/>
    <col min="11517" max="11517" width="30.109375" style="9" customWidth="1"/>
    <col min="11518" max="11518" width="43.88671875" style="9" customWidth="1"/>
    <col min="11519" max="11519" width="36.5546875" style="9" customWidth="1"/>
    <col min="11520" max="11520" width="18.109375" style="9" customWidth="1"/>
    <col min="11521" max="11521" width="16.109375" style="9" customWidth="1"/>
    <col min="11522" max="11522" width="7.109375" style="9" customWidth="1"/>
    <col min="11523" max="11523" width="7.33203125" style="9" customWidth="1"/>
    <col min="11524" max="11524" width="6.109375" style="9" customWidth="1"/>
    <col min="11525" max="11525" width="5.6640625" style="9" customWidth="1"/>
    <col min="11526" max="11526" width="16.33203125" style="9" customWidth="1"/>
    <col min="11527" max="11527" width="10.109375" style="9" customWidth="1"/>
    <col min="11528" max="11528" width="14.5546875" style="9" customWidth="1"/>
    <col min="11529" max="11529" width="22.5546875" style="9" customWidth="1"/>
    <col min="11530" max="11530" width="3.109375" style="9" customWidth="1"/>
    <col min="11531" max="11768" width="9.109375" style="9"/>
    <col min="11769" max="11769" width="6.5546875" style="9" customWidth="1"/>
    <col min="11770" max="11770" width="23.33203125" style="9" customWidth="1"/>
    <col min="11771" max="11771" width="15.33203125" style="9" customWidth="1"/>
    <col min="11772" max="11772" width="15.44140625" style="9" customWidth="1"/>
    <col min="11773" max="11773" width="30.109375" style="9" customWidth="1"/>
    <col min="11774" max="11774" width="43.88671875" style="9" customWidth="1"/>
    <col min="11775" max="11775" width="36.5546875" style="9" customWidth="1"/>
    <col min="11776" max="11776" width="18.109375" style="9" customWidth="1"/>
    <col min="11777" max="11777" width="16.109375" style="9" customWidth="1"/>
    <col min="11778" max="11778" width="7.109375" style="9" customWidth="1"/>
    <col min="11779" max="11779" width="7.33203125" style="9" customWidth="1"/>
    <col min="11780" max="11780" width="6.109375" style="9" customWidth="1"/>
    <col min="11781" max="11781" width="5.6640625" style="9" customWidth="1"/>
    <col min="11782" max="11782" width="16.33203125" style="9" customWidth="1"/>
    <col min="11783" max="11783" width="10.109375" style="9" customWidth="1"/>
    <col min="11784" max="11784" width="14.5546875" style="9" customWidth="1"/>
    <col min="11785" max="11785" width="22.5546875" style="9" customWidth="1"/>
    <col min="11786" max="11786" width="3.109375" style="9" customWidth="1"/>
    <col min="11787" max="12024" width="9.109375" style="9"/>
    <col min="12025" max="12025" width="6.5546875" style="9" customWidth="1"/>
    <col min="12026" max="12026" width="23.33203125" style="9" customWidth="1"/>
    <col min="12027" max="12027" width="15.33203125" style="9" customWidth="1"/>
    <col min="12028" max="12028" width="15.44140625" style="9" customWidth="1"/>
    <col min="12029" max="12029" width="30.109375" style="9" customWidth="1"/>
    <col min="12030" max="12030" width="43.88671875" style="9" customWidth="1"/>
    <col min="12031" max="12031" width="36.5546875" style="9" customWidth="1"/>
    <col min="12032" max="12032" width="18.109375" style="9" customWidth="1"/>
    <col min="12033" max="12033" width="16.109375" style="9" customWidth="1"/>
    <col min="12034" max="12034" width="7.109375" style="9" customWidth="1"/>
    <col min="12035" max="12035" width="7.33203125" style="9" customWidth="1"/>
    <col min="12036" max="12036" width="6.109375" style="9" customWidth="1"/>
    <col min="12037" max="12037" width="5.6640625" style="9" customWidth="1"/>
    <col min="12038" max="12038" width="16.33203125" style="9" customWidth="1"/>
    <col min="12039" max="12039" width="10.109375" style="9" customWidth="1"/>
    <col min="12040" max="12040" width="14.5546875" style="9" customWidth="1"/>
    <col min="12041" max="12041" width="22.5546875" style="9" customWidth="1"/>
    <col min="12042" max="12042" width="3.109375" style="9" customWidth="1"/>
    <col min="12043" max="12280" width="9.109375" style="9"/>
    <col min="12281" max="12281" width="6.5546875" style="9" customWidth="1"/>
    <col min="12282" max="12282" width="23.33203125" style="9" customWidth="1"/>
    <col min="12283" max="12283" width="15.33203125" style="9" customWidth="1"/>
    <col min="12284" max="12284" width="15.44140625" style="9" customWidth="1"/>
    <col min="12285" max="12285" width="30.109375" style="9" customWidth="1"/>
    <col min="12286" max="12286" width="43.88671875" style="9" customWidth="1"/>
    <col min="12287" max="12287" width="36.5546875" style="9" customWidth="1"/>
    <col min="12288" max="12288" width="18.109375" style="9" customWidth="1"/>
    <col min="12289" max="12289" width="16.109375" style="9" customWidth="1"/>
    <col min="12290" max="12290" width="7.109375" style="9" customWidth="1"/>
    <col min="12291" max="12291" width="7.33203125" style="9" customWidth="1"/>
    <col min="12292" max="12292" width="6.109375" style="9" customWidth="1"/>
    <col min="12293" max="12293" width="5.6640625" style="9" customWidth="1"/>
    <col min="12294" max="12294" width="16.33203125" style="9" customWidth="1"/>
    <col min="12295" max="12295" width="10.109375" style="9" customWidth="1"/>
    <col min="12296" max="12296" width="14.5546875" style="9" customWidth="1"/>
    <col min="12297" max="12297" width="22.5546875" style="9" customWidth="1"/>
    <col min="12298" max="12298" width="3.109375" style="9" customWidth="1"/>
    <col min="12299" max="12536" width="9.109375" style="9"/>
    <col min="12537" max="12537" width="6.5546875" style="9" customWidth="1"/>
    <col min="12538" max="12538" width="23.33203125" style="9" customWidth="1"/>
    <col min="12539" max="12539" width="15.33203125" style="9" customWidth="1"/>
    <col min="12540" max="12540" width="15.44140625" style="9" customWidth="1"/>
    <col min="12541" max="12541" width="30.109375" style="9" customWidth="1"/>
    <col min="12542" max="12542" width="43.88671875" style="9" customWidth="1"/>
    <col min="12543" max="12543" width="36.5546875" style="9" customWidth="1"/>
    <col min="12544" max="12544" width="18.109375" style="9" customWidth="1"/>
    <col min="12545" max="12545" width="16.109375" style="9" customWidth="1"/>
    <col min="12546" max="12546" width="7.109375" style="9" customWidth="1"/>
    <col min="12547" max="12547" width="7.33203125" style="9" customWidth="1"/>
    <col min="12548" max="12548" width="6.109375" style="9" customWidth="1"/>
    <col min="12549" max="12549" width="5.6640625" style="9" customWidth="1"/>
    <col min="12550" max="12550" width="16.33203125" style="9" customWidth="1"/>
    <col min="12551" max="12551" width="10.109375" style="9" customWidth="1"/>
    <col min="12552" max="12552" width="14.5546875" style="9" customWidth="1"/>
    <col min="12553" max="12553" width="22.5546875" style="9" customWidth="1"/>
    <col min="12554" max="12554" width="3.109375" style="9" customWidth="1"/>
    <col min="12555" max="12792" width="9.109375" style="9"/>
    <col min="12793" max="12793" width="6.5546875" style="9" customWidth="1"/>
    <col min="12794" max="12794" width="23.33203125" style="9" customWidth="1"/>
    <col min="12795" max="12795" width="15.33203125" style="9" customWidth="1"/>
    <col min="12796" max="12796" width="15.44140625" style="9" customWidth="1"/>
    <col min="12797" max="12797" width="30.109375" style="9" customWidth="1"/>
    <col min="12798" max="12798" width="43.88671875" style="9" customWidth="1"/>
    <col min="12799" max="12799" width="36.5546875" style="9" customWidth="1"/>
    <col min="12800" max="12800" width="18.109375" style="9" customWidth="1"/>
    <col min="12801" max="12801" width="16.109375" style="9" customWidth="1"/>
    <col min="12802" max="12802" width="7.109375" style="9" customWidth="1"/>
    <col min="12803" max="12803" width="7.33203125" style="9" customWidth="1"/>
    <col min="12804" max="12804" width="6.109375" style="9" customWidth="1"/>
    <col min="12805" max="12805" width="5.6640625" style="9" customWidth="1"/>
    <col min="12806" max="12806" width="16.33203125" style="9" customWidth="1"/>
    <col min="12807" max="12807" width="10.109375" style="9" customWidth="1"/>
    <col min="12808" max="12808" width="14.5546875" style="9" customWidth="1"/>
    <col min="12809" max="12809" width="22.5546875" style="9" customWidth="1"/>
    <col min="12810" max="12810" width="3.109375" style="9" customWidth="1"/>
    <col min="12811" max="13048" width="9.109375" style="9"/>
    <col min="13049" max="13049" width="6.5546875" style="9" customWidth="1"/>
    <col min="13050" max="13050" width="23.33203125" style="9" customWidth="1"/>
    <col min="13051" max="13051" width="15.33203125" style="9" customWidth="1"/>
    <col min="13052" max="13052" width="15.44140625" style="9" customWidth="1"/>
    <col min="13053" max="13053" width="30.109375" style="9" customWidth="1"/>
    <col min="13054" max="13054" width="43.88671875" style="9" customWidth="1"/>
    <col min="13055" max="13055" width="36.5546875" style="9" customWidth="1"/>
    <col min="13056" max="13056" width="18.109375" style="9" customWidth="1"/>
    <col min="13057" max="13057" width="16.109375" style="9" customWidth="1"/>
    <col min="13058" max="13058" width="7.109375" style="9" customWidth="1"/>
    <col min="13059" max="13059" width="7.33203125" style="9" customWidth="1"/>
    <col min="13060" max="13060" width="6.109375" style="9" customWidth="1"/>
    <col min="13061" max="13061" width="5.6640625" style="9" customWidth="1"/>
    <col min="13062" max="13062" width="16.33203125" style="9" customWidth="1"/>
    <col min="13063" max="13063" width="10.109375" style="9" customWidth="1"/>
    <col min="13064" max="13064" width="14.5546875" style="9" customWidth="1"/>
    <col min="13065" max="13065" width="22.5546875" style="9" customWidth="1"/>
    <col min="13066" max="13066" width="3.109375" style="9" customWidth="1"/>
    <col min="13067" max="13304" width="9.109375" style="9"/>
    <col min="13305" max="13305" width="6.5546875" style="9" customWidth="1"/>
    <col min="13306" max="13306" width="23.33203125" style="9" customWidth="1"/>
    <col min="13307" max="13307" width="15.33203125" style="9" customWidth="1"/>
    <col min="13308" max="13308" width="15.44140625" style="9" customWidth="1"/>
    <col min="13309" max="13309" width="30.109375" style="9" customWidth="1"/>
    <col min="13310" max="13310" width="43.88671875" style="9" customWidth="1"/>
    <col min="13311" max="13311" width="36.5546875" style="9" customWidth="1"/>
    <col min="13312" max="13312" width="18.109375" style="9" customWidth="1"/>
    <col min="13313" max="13313" width="16.109375" style="9" customWidth="1"/>
    <col min="13314" max="13314" width="7.109375" style="9" customWidth="1"/>
    <col min="13315" max="13315" width="7.33203125" style="9" customWidth="1"/>
    <col min="13316" max="13316" width="6.109375" style="9" customWidth="1"/>
    <col min="13317" max="13317" width="5.6640625" style="9" customWidth="1"/>
    <col min="13318" max="13318" width="16.33203125" style="9" customWidth="1"/>
    <col min="13319" max="13319" width="10.109375" style="9" customWidth="1"/>
    <col min="13320" max="13320" width="14.5546875" style="9" customWidth="1"/>
    <col min="13321" max="13321" width="22.5546875" style="9" customWidth="1"/>
    <col min="13322" max="13322" width="3.109375" style="9" customWidth="1"/>
    <col min="13323" max="13560" width="9.109375" style="9"/>
    <col min="13561" max="13561" width="6.5546875" style="9" customWidth="1"/>
    <col min="13562" max="13562" width="23.33203125" style="9" customWidth="1"/>
    <col min="13563" max="13563" width="15.33203125" style="9" customWidth="1"/>
    <col min="13564" max="13564" width="15.44140625" style="9" customWidth="1"/>
    <col min="13565" max="13565" width="30.109375" style="9" customWidth="1"/>
    <col min="13566" max="13566" width="43.88671875" style="9" customWidth="1"/>
    <col min="13567" max="13567" width="36.5546875" style="9" customWidth="1"/>
    <col min="13568" max="13568" width="18.109375" style="9" customWidth="1"/>
    <col min="13569" max="13569" width="16.109375" style="9" customWidth="1"/>
    <col min="13570" max="13570" width="7.109375" style="9" customWidth="1"/>
    <col min="13571" max="13571" width="7.33203125" style="9" customWidth="1"/>
    <col min="13572" max="13572" width="6.109375" style="9" customWidth="1"/>
    <col min="13573" max="13573" width="5.6640625" style="9" customWidth="1"/>
    <col min="13574" max="13574" width="16.33203125" style="9" customWidth="1"/>
    <col min="13575" max="13575" width="10.109375" style="9" customWidth="1"/>
    <col min="13576" max="13576" width="14.5546875" style="9" customWidth="1"/>
    <col min="13577" max="13577" width="22.5546875" style="9" customWidth="1"/>
    <col min="13578" max="13578" width="3.109375" style="9" customWidth="1"/>
    <col min="13579" max="13816" width="9.109375" style="9"/>
    <col min="13817" max="13817" width="6.5546875" style="9" customWidth="1"/>
    <col min="13818" max="13818" width="23.33203125" style="9" customWidth="1"/>
    <col min="13819" max="13819" width="15.33203125" style="9" customWidth="1"/>
    <col min="13820" max="13820" width="15.44140625" style="9" customWidth="1"/>
    <col min="13821" max="13821" width="30.109375" style="9" customWidth="1"/>
    <col min="13822" max="13822" width="43.88671875" style="9" customWidth="1"/>
    <col min="13823" max="13823" width="36.5546875" style="9" customWidth="1"/>
    <col min="13824" max="13824" width="18.109375" style="9" customWidth="1"/>
    <col min="13825" max="13825" width="16.109375" style="9" customWidth="1"/>
    <col min="13826" max="13826" width="7.109375" style="9" customWidth="1"/>
    <col min="13827" max="13827" width="7.33203125" style="9" customWidth="1"/>
    <col min="13828" max="13828" width="6.109375" style="9" customWidth="1"/>
    <col min="13829" max="13829" width="5.6640625" style="9" customWidth="1"/>
    <col min="13830" max="13830" width="16.33203125" style="9" customWidth="1"/>
    <col min="13831" max="13831" width="10.109375" style="9" customWidth="1"/>
    <col min="13832" max="13832" width="14.5546875" style="9" customWidth="1"/>
    <col min="13833" max="13833" width="22.5546875" style="9" customWidth="1"/>
    <col min="13834" max="13834" width="3.109375" style="9" customWidth="1"/>
    <col min="13835" max="14072" width="9.109375" style="9"/>
    <col min="14073" max="14073" width="6.5546875" style="9" customWidth="1"/>
    <col min="14074" max="14074" width="23.33203125" style="9" customWidth="1"/>
    <col min="14075" max="14075" width="15.33203125" style="9" customWidth="1"/>
    <col min="14076" max="14076" width="15.44140625" style="9" customWidth="1"/>
    <col min="14077" max="14077" width="30.109375" style="9" customWidth="1"/>
    <col min="14078" max="14078" width="43.88671875" style="9" customWidth="1"/>
    <col min="14079" max="14079" width="36.5546875" style="9" customWidth="1"/>
    <col min="14080" max="14080" width="18.109375" style="9" customWidth="1"/>
    <col min="14081" max="14081" width="16.109375" style="9" customWidth="1"/>
    <col min="14082" max="14082" width="7.109375" style="9" customWidth="1"/>
    <col min="14083" max="14083" width="7.33203125" style="9" customWidth="1"/>
    <col min="14084" max="14084" width="6.109375" style="9" customWidth="1"/>
    <col min="14085" max="14085" width="5.6640625" style="9" customWidth="1"/>
    <col min="14086" max="14086" width="16.33203125" style="9" customWidth="1"/>
    <col min="14087" max="14087" width="10.109375" style="9" customWidth="1"/>
    <col min="14088" max="14088" width="14.5546875" style="9" customWidth="1"/>
    <col min="14089" max="14089" width="22.5546875" style="9" customWidth="1"/>
    <col min="14090" max="14090" width="3.109375" style="9" customWidth="1"/>
    <col min="14091" max="14328" width="9.109375" style="9"/>
    <col min="14329" max="14329" width="6.5546875" style="9" customWidth="1"/>
    <col min="14330" max="14330" width="23.33203125" style="9" customWidth="1"/>
    <col min="14331" max="14331" width="15.33203125" style="9" customWidth="1"/>
    <col min="14332" max="14332" width="15.44140625" style="9" customWidth="1"/>
    <col min="14333" max="14333" width="30.109375" style="9" customWidth="1"/>
    <col min="14334" max="14334" width="43.88671875" style="9" customWidth="1"/>
    <col min="14335" max="14335" width="36.5546875" style="9" customWidth="1"/>
    <col min="14336" max="14336" width="18.109375" style="9" customWidth="1"/>
    <col min="14337" max="14337" width="16.109375" style="9" customWidth="1"/>
    <col min="14338" max="14338" width="7.109375" style="9" customWidth="1"/>
    <col min="14339" max="14339" width="7.33203125" style="9" customWidth="1"/>
    <col min="14340" max="14340" width="6.109375" style="9" customWidth="1"/>
    <col min="14341" max="14341" width="5.6640625" style="9" customWidth="1"/>
    <col min="14342" max="14342" width="16.33203125" style="9" customWidth="1"/>
    <col min="14343" max="14343" width="10.109375" style="9" customWidth="1"/>
    <col min="14344" max="14344" width="14.5546875" style="9" customWidth="1"/>
    <col min="14345" max="14345" width="22.5546875" style="9" customWidth="1"/>
    <col min="14346" max="14346" width="3.109375" style="9" customWidth="1"/>
    <col min="14347" max="14584" width="9.109375" style="9"/>
    <col min="14585" max="14585" width="6.5546875" style="9" customWidth="1"/>
    <col min="14586" max="14586" width="23.33203125" style="9" customWidth="1"/>
    <col min="14587" max="14587" width="15.33203125" style="9" customWidth="1"/>
    <col min="14588" max="14588" width="15.44140625" style="9" customWidth="1"/>
    <col min="14589" max="14589" width="30.109375" style="9" customWidth="1"/>
    <col min="14590" max="14590" width="43.88671875" style="9" customWidth="1"/>
    <col min="14591" max="14591" width="36.5546875" style="9" customWidth="1"/>
    <col min="14592" max="14592" width="18.109375" style="9" customWidth="1"/>
    <col min="14593" max="14593" width="16.109375" style="9" customWidth="1"/>
    <col min="14594" max="14594" width="7.109375" style="9" customWidth="1"/>
    <col min="14595" max="14595" width="7.33203125" style="9" customWidth="1"/>
    <col min="14596" max="14596" width="6.109375" style="9" customWidth="1"/>
    <col min="14597" max="14597" width="5.6640625" style="9" customWidth="1"/>
    <col min="14598" max="14598" width="16.33203125" style="9" customWidth="1"/>
    <col min="14599" max="14599" width="10.109375" style="9" customWidth="1"/>
    <col min="14600" max="14600" width="14.5546875" style="9" customWidth="1"/>
    <col min="14601" max="14601" width="22.5546875" style="9" customWidth="1"/>
    <col min="14602" max="14602" width="3.109375" style="9" customWidth="1"/>
    <col min="14603" max="14840" width="9.109375" style="9"/>
    <col min="14841" max="14841" width="6.5546875" style="9" customWidth="1"/>
    <col min="14842" max="14842" width="23.33203125" style="9" customWidth="1"/>
    <col min="14843" max="14843" width="15.33203125" style="9" customWidth="1"/>
    <col min="14844" max="14844" width="15.44140625" style="9" customWidth="1"/>
    <col min="14845" max="14845" width="30.109375" style="9" customWidth="1"/>
    <col min="14846" max="14846" width="43.88671875" style="9" customWidth="1"/>
    <col min="14847" max="14847" width="36.5546875" style="9" customWidth="1"/>
    <col min="14848" max="14848" width="18.109375" style="9" customWidth="1"/>
    <col min="14849" max="14849" width="16.109375" style="9" customWidth="1"/>
    <col min="14850" max="14850" width="7.109375" style="9" customWidth="1"/>
    <col min="14851" max="14851" width="7.33203125" style="9" customWidth="1"/>
    <col min="14852" max="14852" width="6.109375" style="9" customWidth="1"/>
    <col min="14853" max="14853" width="5.6640625" style="9" customWidth="1"/>
    <col min="14854" max="14854" width="16.33203125" style="9" customWidth="1"/>
    <col min="14855" max="14855" width="10.109375" style="9" customWidth="1"/>
    <col min="14856" max="14856" width="14.5546875" style="9" customWidth="1"/>
    <col min="14857" max="14857" width="22.5546875" style="9" customWidth="1"/>
    <col min="14858" max="14858" width="3.109375" style="9" customWidth="1"/>
    <col min="14859" max="15096" width="9.109375" style="9"/>
    <col min="15097" max="15097" width="6.5546875" style="9" customWidth="1"/>
    <col min="15098" max="15098" width="23.33203125" style="9" customWidth="1"/>
    <col min="15099" max="15099" width="15.33203125" style="9" customWidth="1"/>
    <col min="15100" max="15100" width="15.44140625" style="9" customWidth="1"/>
    <col min="15101" max="15101" width="30.109375" style="9" customWidth="1"/>
    <col min="15102" max="15102" width="43.88671875" style="9" customWidth="1"/>
    <col min="15103" max="15103" width="36.5546875" style="9" customWidth="1"/>
    <col min="15104" max="15104" width="18.109375" style="9" customWidth="1"/>
    <col min="15105" max="15105" width="16.109375" style="9" customWidth="1"/>
    <col min="15106" max="15106" width="7.109375" style="9" customWidth="1"/>
    <col min="15107" max="15107" width="7.33203125" style="9" customWidth="1"/>
    <col min="15108" max="15108" width="6.109375" style="9" customWidth="1"/>
    <col min="15109" max="15109" width="5.6640625" style="9" customWidth="1"/>
    <col min="15110" max="15110" width="16.33203125" style="9" customWidth="1"/>
    <col min="15111" max="15111" width="10.109375" style="9" customWidth="1"/>
    <col min="15112" max="15112" width="14.5546875" style="9" customWidth="1"/>
    <col min="15113" max="15113" width="22.5546875" style="9" customWidth="1"/>
    <col min="15114" max="15114" width="3.109375" style="9" customWidth="1"/>
    <col min="15115" max="15352" width="9.109375" style="9"/>
    <col min="15353" max="15353" width="6.5546875" style="9" customWidth="1"/>
    <col min="15354" max="15354" width="23.33203125" style="9" customWidth="1"/>
    <col min="15355" max="15355" width="15.33203125" style="9" customWidth="1"/>
    <col min="15356" max="15356" width="15.44140625" style="9" customWidth="1"/>
    <col min="15357" max="15357" width="30.109375" style="9" customWidth="1"/>
    <col min="15358" max="15358" width="43.88671875" style="9" customWidth="1"/>
    <col min="15359" max="15359" width="36.5546875" style="9" customWidth="1"/>
    <col min="15360" max="15360" width="18.109375" style="9" customWidth="1"/>
    <col min="15361" max="15361" width="16.109375" style="9" customWidth="1"/>
    <col min="15362" max="15362" width="7.109375" style="9" customWidth="1"/>
    <col min="15363" max="15363" width="7.33203125" style="9" customWidth="1"/>
    <col min="15364" max="15364" width="6.109375" style="9" customWidth="1"/>
    <col min="15365" max="15365" width="5.6640625" style="9" customWidth="1"/>
    <col min="15366" max="15366" width="16.33203125" style="9" customWidth="1"/>
    <col min="15367" max="15367" width="10.109375" style="9" customWidth="1"/>
    <col min="15368" max="15368" width="14.5546875" style="9" customWidth="1"/>
    <col min="15369" max="15369" width="22.5546875" style="9" customWidth="1"/>
    <col min="15370" max="15370" width="3.109375" style="9" customWidth="1"/>
    <col min="15371" max="15608" width="9.109375" style="9"/>
    <col min="15609" max="15609" width="6.5546875" style="9" customWidth="1"/>
    <col min="15610" max="15610" width="23.33203125" style="9" customWidth="1"/>
    <col min="15611" max="15611" width="15.33203125" style="9" customWidth="1"/>
    <col min="15612" max="15612" width="15.44140625" style="9" customWidth="1"/>
    <col min="15613" max="15613" width="30.109375" style="9" customWidth="1"/>
    <col min="15614" max="15614" width="43.88671875" style="9" customWidth="1"/>
    <col min="15615" max="15615" width="36.5546875" style="9" customWidth="1"/>
    <col min="15616" max="15616" width="18.109375" style="9" customWidth="1"/>
    <col min="15617" max="15617" width="16.109375" style="9" customWidth="1"/>
    <col min="15618" max="15618" width="7.109375" style="9" customWidth="1"/>
    <col min="15619" max="15619" width="7.33203125" style="9" customWidth="1"/>
    <col min="15620" max="15620" width="6.109375" style="9" customWidth="1"/>
    <col min="15621" max="15621" width="5.6640625" style="9" customWidth="1"/>
    <col min="15622" max="15622" width="16.33203125" style="9" customWidth="1"/>
    <col min="15623" max="15623" width="10.109375" style="9" customWidth="1"/>
    <col min="15624" max="15624" width="14.5546875" style="9" customWidth="1"/>
    <col min="15625" max="15625" width="22.5546875" style="9" customWidth="1"/>
    <col min="15626" max="15626" width="3.109375" style="9" customWidth="1"/>
    <col min="15627" max="15864" width="9.109375" style="9"/>
    <col min="15865" max="15865" width="6.5546875" style="9" customWidth="1"/>
    <col min="15866" max="15866" width="23.33203125" style="9" customWidth="1"/>
    <col min="15867" max="15867" width="15.33203125" style="9" customWidth="1"/>
    <col min="15868" max="15868" width="15.44140625" style="9" customWidth="1"/>
    <col min="15869" max="15869" width="30.109375" style="9" customWidth="1"/>
    <col min="15870" max="15870" width="43.88671875" style="9" customWidth="1"/>
    <col min="15871" max="15871" width="36.5546875" style="9" customWidth="1"/>
    <col min="15872" max="15872" width="18.109375" style="9" customWidth="1"/>
    <col min="15873" max="15873" width="16.109375" style="9" customWidth="1"/>
    <col min="15874" max="15874" width="7.109375" style="9" customWidth="1"/>
    <col min="15875" max="15875" width="7.33203125" style="9" customWidth="1"/>
    <col min="15876" max="15876" width="6.109375" style="9" customWidth="1"/>
    <col min="15877" max="15877" width="5.6640625" style="9" customWidth="1"/>
    <col min="15878" max="15878" width="16.33203125" style="9" customWidth="1"/>
    <col min="15879" max="15879" width="10.109375" style="9" customWidth="1"/>
    <col min="15880" max="15880" width="14.5546875" style="9" customWidth="1"/>
    <col min="15881" max="15881" width="22.5546875" style="9" customWidth="1"/>
    <col min="15882" max="15882" width="3.109375" style="9" customWidth="1"/>
    <col min="15883" max="16120" width="9.109375" style="9"/>
    <col min="16121" max="16121" width="6.5546875" style="9" customWidth="1"/>
    <col min="16122" max="16122" width="23.33203125" style="9" customWidth="1"/>
    <col min="16123" max="16123" width="15.33203125" style="9" customWidth="1"/>
    <col min="16124" max="16124" width="15.44140625" style="9" customWidth="1"/>
    <col min="16125" max="16125" width="30.109375" style="9" customWidth="1"/>
    <col min="16126" max="16126" width="43.88671875" style="9" customWidth="1"/>
    <col min="16127" max="16127" width="36.5546875" style="9" customWidth="1"/>
    <col min="16128" max="16128" width="18.109375" style="9" customWidth="1"/>
    <col min="16129" max="16129" width="16.109375" style="9" customWidth="1"/>
    <col min="16130" max="16130" width="7.109375" style="9" customWidth="1"/>
    <col min="16131" max="16131" width="7.33203125" style="9" customWidth="1"/>
    <col min="16132" max="16132" width="6.109375" style="9" customWidth="1"/>
    <col min="16133" max="16133" width="5.6640625" style="9" customWidth="1"/>
    <col min="16134" max="16134" width="16.33203125" style="9" customWidth="1"/>
    <col min="16135" max="16135" width="10.109375" style="9" customWidth="1"/>
    <col min="16136" max="16136" width="14.5546875" style="9" customWidth="1"/>
    <col min="16137" max="16137" width="22.5546875" style="9" customWidth="1"/>
    <col min="16138" max="16138" width="3.109375" style="9" customWidth="1"/>
    <col min="16139" max="16384" width="9.109375" style="9"/>
  </cols>
  <sheetData>
    <row r="1" spans="1:9" ht="18.75" customHeight="1">
      <c r="A1" s="123" t="s">
        <v>853</v>
      </c>
      <c r="B1" s="123"/>
      <c r="C1" s="123"/>
      <c r="D1" s="123"/>
      <c r="E1" s="123"/>
      <c r="F1" s="123"/>
      <c r="G1" s="123"/>
      <c r="H1" s="123"/>
      <c r="I1" s="123"/>
    </row>
    <row r="2" spans="1:9" ht="18.75" customHeight="1">
      <c r="A2" s="125" t="s">
        <v>285</v>
      </c>
      <c r="B2" s="125"/>
      <c r="C2" s="125"/>
      <c r="D2" s="125"/>
      <c r="E2" s="125"/>
      <c r="F2" s="125"/>
      <c r="G2" s="125"/>
      <c r="H2" s="125"/>
      <c r="I2" s="125"/>
    </row>
    <row r="3" spans="1:9" ht="18.75" customHeight="1">
      <c r="A3" s="116" t="s">
        <v>43</v>
      </c>
      <c r="B3" s="116" t="s">
        <v>44</v>
      </c>
      <c r="C3" s="116" t="s">
        <v>1</v>
      </c>
      <c r="D3" s="116" t="s">
        <v>588</v>
      </c>
      <c r="E3" s="116" t="s">
        <v>69</v>
      </c>
      <c r="F3" s="116" t="s">
        <v>114</v>
      </c>
      <c r="G3" s="116" t="s">
        <v>46</v>
      </c>
      <c r="H3" s="116"/>
      <c r="I3" s="121" t="s">
        <v>53</v>
      </c>
    </row>
    <row r="4" spans="1:9" ht="90" customHeight="1">
      <c r="A4" s="116"/>
      <c r="B4" s="116"/>
      <c r="C4" s="116"/>
      <c r="D4" s="116"/>
      <c r="E4" s="116"/>
      <c r="F4" s="116"/>
      <c r="G4" s="10" t="s">
        <v>49</v>
      </c>
      <c r="H4" s="10" t="s">
        <v>50</v>
      </c>
      <c r="I4" s="132"/>
    </row>
    <row r="5" spans="1:9" ht="33.6" customHeight="1">
      <c r="A5" s="126" t="s">
        <v>55</v>
      </c>
      <c r="B5" s="127"/>
      <c r="C5" s="127"/>
      <c r="D5" s="127"/>
      <c r="E5" s="127"/>
      <c r="F5" s="127"/>
      <c r="G5" s="127"/>
      <c r="H5" s="127"/>
      <c r="I5" s="128"/>
    </row>
    <row r="6" spans="1:9" ht="200.25" customHeight="1">
      <c r="A6" s="92">
        <v>1</v>
      </c>
      <c r="B6" s="65" t="s">
        <v>217</v>
      </c>
      <c r="C6" s="66" t="s">
        <v>7</v>
      </c>
      <c r="D6" s="67" t="s">
        <v>590</v>
      </c>
      <c r="E6" s="93" t="s">
        <v>534</v>
      </c>
      <c r="F6" s="69" t="s">
        <v>261</v>
      </c>
      <c r="G6" s="66">
        <v>33</v>
      </c>
      <c r="H6" s="66">
        <v>31</v>
      </c>
      <c r="I6" s="70"/>
    </row>
    <row r="7" spans="1:9" ht="200.25" customHeight="1">
      <c r="A7" s="92">
        <v>2</v>
      </c>
      <c r="B7" s="65" t="s">
        <v>218</v>
      </c>
      <c r="C7" s="72" t="s">
        <v>677</v>
      </c>
      <c r="D7" s="73" t="s">
        <v>678</v>
      </c>
      <c r="E7" s="93" t="s">
        <v>679</v>
      </c>
      <c r="F7" s="72" t="s">
        <v>680</v>
      </c>
      <c r="G7" s="72">
        <v>27</v>
      </c>
      <c r="H7" s="72">
        <v>27</v>
      </c>
      <c r="I7" s="72" t="s">
        <v>681</v>
      </c>
    </row>
    <row r="8" spans="1:9" ht="218.25" customHeight="1">
      <c r="A8" s="92">
        <v>3</v>
      </c>
      <c r="B8" s="65" t="s">
        <v>222</v>
      </c>
      <c r="C8" s="72" t="s">
        <v>568</v>
      </c>
      <c r="D8" s="73" t="s">
        <v>589</v>
      </c>
      <c r="E8" s="93" t="s">
        <v>507</v>
      </c>
      <c r="F8" s="72" t="s">
        <v>262</v>
      </c>
      <c r="G8" s="72">
        <v>31</v>
      </c>
      <c r="H8" s="72">
        <v>23</v>
      </c>
      <c r="I8" s="72" t="s">
        <v>263</v>
      </c>
    </row>
    <row r="9" spans="1:9" ht="186.75" customHeight="1">
      <c r="A9" s="92">
        <v>4</v>
      </c>
      <c r="B9" s="74" t="s">
        <v>219</v>
      </c>
      <c r="C9" s="75" t="s">
        <v>569</v>
      </c>
      <c r="D9" s="76" t="s">
        <v>591</v>
      </c>
      <c r="E9" s="93" t="s">
        <v>504</v>
      </c>
      <c r="F9" s="75" t="s">
        <v>571</v>
      </c>
      <c r="G9" s="75">
        <v>25</v>
      </c>
      <c r="H9" s="75">
        <v>25</v>
      </c>
      <c r="I9" s="75" t="s">
        <v>539</v>
      </c>
    </row>
    <row r="10" spans="1:9" ht="192.75" customHeight="1">
      <c r="A10" s="92">
        <v>5</v>
      </c>
      <c r="B10" s="65" t="s">
        <v>220</v>
      </c>
      <c r="C10" s="72" t="s">
        <v>568</v>
      </c>
      <c r="D10" s="82" t="s">
        <v>594</v>
      </c>
      <c r="E10" s="73" t="s">
        <v>502</v>
      </c>
      <c r="F10" s="72" t="s">
        <v>265</v>
      </c>
      <c r="G10" s="72">
        <v>14</v>
      </c>
      <c r="H10" s="72">
        <v>14</v>
      </c>
      <c r="I10" s="72" t="s">
        <v>266</v>
      </c>
    </row>
    <row r="11" spans="1:9" ht="183" customHeight="1">
      <c r="A11" s="92">
        <v>6</v>
      </c>
      <c r="B11" s="65" t="s">
        <v>231</v>
      </c>
      <c r="C11" s="72" t="s">
        <v>570</v>
      </c>
      <c r="D11" s="73" t="s">
        <v>592</v>
      </c>
      <c r="E11" s="93" t="s">
        <v>503</v>
      </c>
      <c r="F11" s="72" t="s">
        <v>572</v>
      </c>
      <c r="G11" s="72">
        <v>36</v>
      </c>
      <c r="H11" s="72">
        <v>36</v>
      </c>
      <c r="I11" s="72" t="s">
        <v>535</v>
      </c>
    </row>
    <row r="12" spans="1:9" ht="312.75" customHeight="1">
      <c r="A12" s="92">
        <v>7</v>
      </c>
      <c r="B12" s="74" t="s">
        <v>267</v>
      </c>
      <c r="C12" s="75" t="s">
        <v>568</v>
      </c>
      <c r="D12" s="76" t="s">
        <v>593</v>
      </c>
      <c r="E12" s="93" t="s">
        <v>505</v>
      </c>
      <c r="F12" s="77" t="s">
        <v>268</v>
      </c>
      <c r="G12" s="75">
        <v>9</v>
      </c>
      <c r="H12" s="75">
        <v>9</v>
      </c>
      <c r="I12" s="75" t="s">
        <v>536</v>
      </c>
    </row>
    <row r="13" spans="1:9" ht="31.2" customHeight="1">
      <c r="A13" s="129" t="s">
        <v>56</v>
      </c>
      <c r="B13" s="130"/>
      <c r="C13" s="130"/>
      <c r="D13" s="130"/>
      <c r="E13" s="130"/>
      <c r="F13" s="130"/>
      <c r="G13" s="130"/>
      <c r="H13" s="130"/>
      <c r="I13" s="131"/>
    </row>
    <row r="14" spans="1:9" s="17" customFormat="1" ht="120.75" customHeight="1">
      <c r="A14" s="92">
        <v>1</v>
      </c>
      <c r="B14" s="74" t="s">
        <v>269</v>
      </c>
      <c r="C14" s="75" t="s">
        <v>573</v>
      </c>
      <c r="D14" s="76" t="s">
        <v>595</v>
      </c>
      <c r="E14" s="83" t="s">
        <v>408</v>
      </c>
      <c r="F14" s="94" t="s">
        <v>529</v>
      </c>
      <c r="G14" s="75">
        <v>13</v>
      </c>
      <c r="H14" s="75">
        <v>2</v>
      </c>
      <c r="I14" s="75" t="s">
        <v>270</v>
      </c>
    </row>
    <row r="15" spans="1:9" s="17" customFormat="1" ht="225.6" customHeight="1">
      <c r="A15" s="92">
        <v>2</v>
      </c>
      <c r="B15" s="74" t="s">
        <v>271</v>
      </c>
      <c r="C15" s="75" t="s">
        <v>82</v>
      </c>
      <c r="D15" s="76" t="s">
        <v>596</v>
      </c>
      <c r="E15" s="93" t="s">
        <v>407</v>
      </c>
      <c r="F15" s="77" t="s">
        <v>272</v>
      </c>
      <c r="G15" s="75">
        <v>15</v>
      </c>
      <c r="H15" s="75">
        <v>8</v>
      </c>
      <c r="I15" s="75" t="s">
        <v>273</v>
      </c>
    </row>
    <row r="16" spans="1:9" s="17" customFormat="1" ht="64.8" customHeight="1">
      <c r="A16" s="92">
        <v>3</v>
      </c>
      <c r="B16" s="74" t="s">
        <v>682</v>
      </c>
      <c r="C16" s="75" t="s">
        <v>683</v>
      </c>
      <c r="D16" s="76" t="s">
        <v>684</v>
      </c>
      <c r="E16" s="93" t="s">
        <v>685</v>
      </c>
      <c r="F16" s="93"/>
      <c r="G16" s="75">
        <v>1</v>
      </c>
      <c r="H16" s="75">
        <v>1</v>
      </c>
      <c r="I16" s="75" t="s">
        <v>686</v>
      </c>
    </row>
    <row r="17" spans="1:9" s="17" customFormat="1" ht="156.6" customHeight="1">
      <c r="A17" s="92">
        <v>4</v>
      </c>
      <c r="B17" s="74" t="s">
        <v>687</v>
      </c>
      <c r="C17" s="75" t="s">
        <v>82</v>
      </c>
      <c r="D17" s="76" t="s">
        <v>688</v>
      </c>
      <c r="E17" s="83" t="s">
        <v>689</v>
      </c>
      <c r="F17" s="75" t="s">
        <v>401</v>
      </c>
      <c r="G17" s="75">
        <v>24</v>
      </c>
      <c r="H17" s="75">
        <v>22</v>
      </c>
      <c r="I17" s="75" t="s">
        <v>690</v>
      </c>
    </row>
    <row r="18" spans="1:9" s="17" customFormat="1" ht="170.25" customHeight="1">
      <c r="A18" s="92">
        <v>5</v>
      </c>
      <c r="B18" s="65" t="s">
        <v>274</v>
      </c>
      <c r="C18" s="72" t="s">
        <v>82</v>
      </c>
      <c r="D18" s="73" t="s">
        <v>597</v>
      </c>
      <c r="E18" s="73" t="s">
        <v>410</v>
      </c>
      <c r="F18" s="72" t="s">
        <v>275</v>
      </c>
      <c r="G18" s="72">
        <v>31</v>
      </c>
      <c r="H18" s="72">
        <v>31</v>
      </c>
      <c r="I18" s="72" t="s">
        <v>540</v>
      </c>
    </row>
    <row r="19" spans="1:9" s="17" customFormat="1" ht="171.75" customHeight="1">
      <c r="A19" s="92">
        <v>6</v>
      </c>
      <c r="B19" s="65" t="s">
        <v>278</v>
      </c>
      <c r="C19" s="72" t="s">
        <v>277</v>
      </c>
      <c r="D19" s="73" t="s">
        <v>598</v>
      </c>
      <c r="E19" s="73" t="s">
        <v>411</v>
      </c>
      <c r="F19" s="72" t="s">
        <v>279</v>
      </c>
      <c r="G19" s="78">
        <v>32</v>
      </c>
      <c r="H19" s="78">
        <v>32</v>
      </c>
      <c r="I19" s="75" t="s">
        <v>280</v>
      </c>
    </row>
    <row r="20" spans="1:9" s="17" customFormat="1" ht="118.5" customHeight="1">
      <c r="A20" s="92">
        <v>7</v>
      </c>
      <c r="B20" s="74" t="s">
        <v>691</v>
      </c>
      <c r="C20" s="75" t="s">
        <v>82</v>
      </c>
      <c r="D20" s="76" t="s">
        <v>692</v>
      </c>
      <c r="E20" s="83" t="s">
        <v>693</v>
      </c>
      <c r="F20" s="75" t="s">
        <v>281</v>
      </c>
      <c r="G20" s="75">
        <v>16</v>
      </c>
      <c r="H20" s="75">
        <v>4</v>
      </c>
      <c r="I20" s="75" t="s">
        <v>694</v>
      </c>
    </row>
    <row r="21" spans="1:9" s="17" customFormat="1" ht="163.80000000000001" customHeight="1">
      <c r="A21" s="92">
        <v>8</v>
      </c>
      <c r="B21" s="65" t="s">
        <v>282</v>
      </c>
      <c r="C21" s="71" t="s">
        <v>82</v>
      </c>
      <c r="D21" s="73" t="s">
        <v>599</v>
      </c>
      <c r="E21" s="73" t="s">
        <v>419</v>
      </c>
      <c r="F21" s="72" t="s">
        <v>402</v>
      </c>
      <c r="G21" s="72">
        <v>11</v>
      </c>
      <c r="H21" s="72">
        <v>11</v>
      </c>
      <c r="I21" s="72" t="s">
        <v>541</v>
      </c>
    </row>
    <row r="22" spans="1:9" s="17" customFormat="1" ht="144" customHeight="1">
      <c r="A22" s="92">
        <v>9</v>
      </c>
      <c r="B22" s="74" t="s">
        <v>283</v>
      </c>
      <c r="C22" s="75" t="s">
        <v>82</v>
      </c>
      <c r="D22" s="76" t="s">
        <v>600</v>
      </c>
      <c r="E22" s="84" t="s">
        <v>412</v>
      </c>
      <c r="F22" s="75" t="s">
        <v>284</v>
      </c>
      <c r="G22" s="75">
        <v>31</v>
      </c>
      <c r="H22" s="75">
        <v>30</v>
      </c>
      <c r="I22" s="75" t="s">
        <v>850</v>
      </c>
    </row>
    <row r="23" spans="1:9" s="17" customFormat="1" ht="177.6" customHeight="1">
      <c r="A23" s="92">
        <v>10</v>
      </c>
      <c r="B23" s="74" t="s">
        <v>695</v>
      </c>
      <c r="C23" s="72" t="s">
        <v>696</v>
      </c>
      <c r="D23" s="76" t="s">
        <v>697</v>
      </c>
      <c r="E23" s="93" t="s">
        <v>698</v>
      </c>
      <c r="F23" s="75" t="s">
        <v>699</v>
      </c>
      <c r="G23" s="75">
        <v>19</v>
      </c>
      <c r="H23" s="75">
        <v>19</v>
      </c>
      <c r="I23" s="72" t="s">
        <v>700</v>
      </c>
    </row>
    <row r="24" spans="1:9" s="17" customFormat="1" ht="126" customHeight="1">
      <c r="A24" s="92">
        <v>11</v>
      </c>
      <c r="B24" s="74" t="s">
        <v>286</v>
      </c>
      <c r="C24" s="75" t="s">
        <v>82</v>
      </c>
      <c r="D24" s="76" t="s">
        <v>601</v>
      </c>
      <c r="E24" s="93" t="s">
        <v>574</v>
      </c>
      <c r="F24" s="94"/>
      <c r="G24" s="75">
        <v>4</v>
      </c>
      <c r="H24" s="75">
        <v>3</v>
      </c>
      <c r="I24" s="75" t="s">
        <v>542</v>
      </c>
    </row>
    <row r="25" spans="1:9" s="17" customFormat="1" ht="146.4" customHeight="1">
      <c r="A25" s="92">
        <v>12</v>
      </c>
      <c r="B25" s="65" t="s">
        <v>287</v>
      </c>
      <c r="C25" s="72" t="s">
        <v>537</v>
      </c>
      <c r="D25" s="73" t="s">
        <v>602</v>
      </c>
      <c r="E25" s="86" t="s">
        <v>413</v>
      </c>
      <c r="F25" s="72" t="s">
        <v>289</v>
      </c>
      <c r="G25" s="72">
        <v>7</v>
      </c>
      <c r="H25" s="72">
        <v>7</v>
      </c>
      <c r="I25" s="75" t="s">
        <v>543</v>
      </c>
    </row>
    <row r="26" spans="1:9" s="17" customFormat="1" ht="195" customHeight="1">
      <c r="A26" s="92">
        <v>13</v>
      </c>
      <c r="B26" s="65" t="s">
        <v>701</v>
      </c>
      <c r="C26" s="72" t="s">
        <v>277</v>
      </c>
      <c r="D26" s="73" t="s">
        <v>702</v>
      </c>
      <c r="E26" s="73" t="s">
        <v>703</v>
      </c>
      <c r="F26" s="72" t="s">
        <v>704</v>
      </c>
      <c r="G26" s="72">
        <v>35</v>
      </c>
      <c r="H26" s="72">
        <v>31</v>
      </c>
      <c r="I26" s="72" t="s">
        <v>690</v>
      </c>
    </row>
    <row r="27" spans="1:9" s="17" customFormat="1" ht="101.4" customHeight="1">
      <c r="A27" s="92">
        <v>14</v>
      </c>
      <c r="B27" s="98" t="s">
        <v>474</v>
      </c>
      <c r="C27" s="95" t="s">
        <v>82</v>
      </c>
      <c r="D27" s="96" t="s">
        <v>603</v>
      </c>
      <c r="E27" s="96" t="s">
        <v>475</v>
      </c>
      <c r="F27" s="95" t="s">
        <v>406</v>
      </c>
      <c r="G27" s="95">
        <v>22</v>
      </c>
      <c r="H27" s="95">
        <v>19</v>
      </c>
      <c r="I27" s="95" t="s">
        <v>544</v>
      </c>
    </row>
    <row r="28" spans="1:9" s="17" customFormat="1" ht="204" customHeight="1">
      <c r="A28" s="92">
        <v>15</v>
      </c>
      <c r="B28" s="74" t="s">
        <v>705</v>
      </c>
      <c r="C28" s="75" t="s">
        <v>82</v>
      </c>
      <c r="D28" s="76" t="s">
        <v>706</v>
      </c>
      <c r="E28" s="85" t="s">
        <v>707</v>
      </c>
      <c r="F28" s="75" t="s">
        <v>708</v>
      </c>
      <c r="G28" s="75">
        <v>31</v>
      </c>
      <c r="H28" s="75">
        <v>31</v>
      </c>
      <c r="I28" s="75" t="s">
        <v>690</v>
      </c>
    </row>
    <row r="29" spans="1:9" s="17" customFormat="1" ht="173.4" customHeight="1">
      <c r="A29" s="92">
        <v>16</v>
      </c>
      <c r="B29" s="74" t="s">
        <v>290</v>
      </c>
      <c r="C29" s="75" t="s">
        <v>277</v>
      </c>
      <c r="D29" s="76" t="s">
        <v>604</v>
      </c>
      <c r="E29" s="76" t="s">
        <v>414</v>
      </c>
      <c r="F29" s="75" t="s">
        <v>281</v>
      </c>
      <c r="G29" s="75">
        <v>9</v>
      </c>
      <c r="H29" s="75">
        <v>9</v>
      </c>
      <c r="I29" s="75" t="s">
        <v>579</v>
      </c>
    </row>
    <row r="30" spans="1:9" s="17" customFormat="1" ht="154.80000000000001" customHeight="1">
      <c r="A30" s="92">
        <v>17</v>
      </c>
      <c r="B30" s="65" t="s">
        <v>291</v>
      </c>
      <c r="C30" s="72" t="s">
        <v>277</v>
      </c>
      <c r="D30" s="73" t="s">
        <v>605</v>
      </c>
      <c r="E30" s="73" t="s">
        <v>415</v>
      </c>
      <c r="F30" s="72" t="s">
        <v>292</v>
      </c>
      <c r="G30" s="72">
        <v>39</v>
      </c>
      <c r="H30" s="72">
        <v>39</v>
      </c>
      <c r="I30" s="72" t="s">
        <v>490</v>
      </c>
    </row>
    <row r="31" spans="1:9" s="17" customFormat="1" ht="177.75" customHeight="1">
      <c r="A31" s="92">
        <v>18</v>
      </c>
      <c r="B31" s="74" t="s">
        <v>294</v>
      </c>
      <c r="C31" s="75" t="s">
        <v>82</v>
      </c>
      <c r="D31" s="76" t="s">
        <v>676</v>
      </c>
      <c r="E31" s="86" t="s">
        <v>416</v>
      </c>
      <c r="F31" s="75" t="s">
        <v>580</v>
      </c>
      <c r="G31" s="75">
        <v>4</v>
      </c>
      <c r="H31" s="75">
        <v>4</v>
      </c>
      <c r="I31" s="72" t="s">
        <v>457</v>
      </c>
    </row>
    <row r="32" spans="1:9" s="17" customFormat="1" ht="145.80000000000001" customHeight="1">
      <c r="A32" s="92">
        <v>19</v>
      </c>
      <c r="B32" s="74" t="s">
        <v>294</v>
      </c>
      <c r="C32" s="75" t="s">
        <v>82</v>
      </c>
      <c r="D32" s="76" t="s">
        <v>676</v>
      </c>
      <c r="E32" s="86" t="s">
        <v>416</v>
      </c>
      <c r="F32" s="75" t="s">
        <v>709</v>
      </c>
      <c r="G32" s="75">
        <v>4</v>
      </c>
      <c r="H32" s="75">
        <v>4</v>
      </c>
      <c r="I32" s="72" t="s">
        <v>457</v>
      </c>
    </row>
    <row r="33" spans="1:9" s="17" customFormat="1" ht="127.2" customHeight="1">
      <c r="A33" s="92">
        <v>20</v>
      </c>
      <c r="B33" s="65" t="s">
        <v>296</v>
      </c>
      <c r="C33" s="72" t="s">
        <v>277</v>
      </c>
      <c r="D33" s="73" t="s">
        <v>606</v>
      </c>
      <c r="E33" s="73" t="s">
        <v>417</v>
      </c>
      <c r="F33" s="72" t="s">
        <v>298</v>
      </c>
      <c r="G33" s="72">
        <v>33</v>
      </c>
      <c r="H33" s="72">
        <v>33</v>
      </c>
      <c r="I33" s="72" t="s">
        <v>297</v>
      </c>
    </row>
    <row r="34" spans="1:9" s="17" customFormat="1" ht="136.80000000000001" customHeight="1">
      <c r="A34" s="92">
        <v>21</v>
      </c>
      <c r="B34" s="65" t="s">
        <v>299</v>
      </c>
      <c r="C34" s="72" t="s">
        <v>82</v>
      </c>
      <c r="D34" s="73" t="s">
        <v>607</v>
      </c>
      <c r="E34" s="93" t="s">
        <v>496</v>
      </c>
      <c r="F34" s="94"/>
      <c r="G34" s="72">
        <v>8</v>
      </c>
      <c r="H34" s="72">
        <v>7</v>
      </c>
      <c r="I34" s="72" t="s">
        <v>581</v>
      </c>
    </row>
    <row r="35" spans="1:9" s="17" customFormat="1" ht="68.400000000000006" customHeight="1">
      <c r="A35" s="92">
        <v>22</v>
      </c>
      <c r="B35" s="99" t="s">
        <v>483</v>
      </c>
      <c r="C35" s="72" t="s">
        <v>482</v>
      </c>
      <c r="D35" s="97" t="s">
        <v>608</v>
      </c>
      <c r="E35" s="93" t="s">
        <v>506</v>
      </c>
      <c r="F35" s="94"/>
      <c r="G35" s="72">
        <v>15</v>
      </c>
      <c r="H35" s="72">
        <v>15</v>
      </c>
      <c r="I35" s="72" t="s">
        <v>545</v>
      </c>
    </row>
    <row r="36" spans="1:9" s="17" customFormat="1" ht="73.8" customHeight="1">
      <c r="A36" s="92">
        <v>23</v>
      </c>
      <c r="B36" s="99" t="s">
        <v>710</v>
      </c>
      <c r="C36" s="72" t="s">
        <v>82</v>
      </c>
      <c r="D36" s="97" t="s">
        <v>711</v>
      </c>
      <c r="E36" s="94"/>
      <c r="F36" s="94"/>
      <c r="G36" s="72">
        <v>0</v>
      </c>
      <c r="H36" s="72">
        <v>0</v>
      </c>
      <c r="I36" s="72" t="s">
        <v>712</v>
      </c>
    </row>
    <row r="37" spans="1:9" s="17" customFormat="1" ht="213.6" customHeight="1">
      <c r="A37" s="92">
        <v>24</v>
      </c>
      <c r="B37" s="74" t="s">
        <v>224</v>
      </c>
      <c r="C37" s="75" t="s">
        <v>82</v>
      </c>
      <c r="D37" s="76" t="s">
        <v>609</v>
      </c>
      <c r="E37" s="83" t="s">
        <v>508</v>
      </c>
      <c r="F37" s="75" t="s">
        <v>582</v>
      </c>
      <c r="G37" s="75">
        <v>3</v>
      </c>
      <c r="H37" s="75">
        <v>3</v>
      </c>
      <c r="I37" s="75" t="s">
        <v>364</v>
      </c>
    </row>
    <row r="38" spans="1:9" s="17" customFormat="1" ht="187.8" customHeight="1">
      <c r="A38" s="92">
        <v>25</v>
      </c>
      <c r="B38" s="65" t="s">
        <v>713</v>
      </c>
      <c r="C38" s="72" t="s">
        <v>277</v>
      </c>
      <c r="D38" s="73" t="s">
        <v>714</v>
      </c>
      <c r="E38" s="73" t="s">
        <v>715</v>
      </c>
      <c r="F38" s="72" t="s">
        <v>300</v>
      </c>
      <c r="G38" s="72">
        <v>32</v>
      </c>
      <c r="H38" s="72">
        <v>32</v>
      </c>
      <c r="I38" s="72" t="s">
        <v>716</v>
      </c>
    </row>
    <row r="39" spans="1:9" s="17" customFormat="1" ht="263.39999999999998" customHeight="1">
      <c r="A39" s="92">
        <v>26</v>
      </c>
      <c r="B39" s="74" t="s">
        <v>301</v>
      </c>
      <c r="C39" s="75" t="s">
        <v>82</v>
      </c>
      <c r="D39" s="76" t="s">
        <v>610</v>
      </c>
      <c r="E39" s="84" t="s">
        <v>420</v>
      </c>
      <c r="F39" s="75" t="s">
        <v>302</v>
      </c>
      <c r="G39" s="75">
        <v>24</v>
      </c>
      <c r="H39" s="75">
        <v>24</v>
      </c>
      <c r="I39" s="75" t="s">
        <v>460</v>
      </c>
    </row>
    <row r="40" spans="1:9" s="17" customFormat="1" ht="163.80000000000001" customHeight="1">
      <c r="A40" s="92">
        <v>27</v>
      </c>
      <c r="B40" s="74" t="s">
        <v>717</v>
      </c>
      <c r="C40" s="75" t="s">
        <v>82</v>
      </c>
      <c r="D40" s="76" t="s">
        <v>718</v>
      </c>
      <c r="E40" s="76" t="s">
        <v>719</v>
      </c>
      <c r="F40" s="75" t="s">
        <v>354</v>
      </c>
      <c r="G40" s="75">
        <v>30</v>
      </c>
      <c r="H40" s="75">
        <v>30</v>
      </c>
      <c r="I40" s="75" t="s">
        <v>681</v>
      </c>
    </row>
    <row r="41" spans="1:9" s="17" customFormat="1" ht="70.2" customHeight="1">
      <c r="A41" s="92">
        <v>28</v>
      </c>
      <c r="B41" s="99" t="s">
        <v>720</v>
      </c>
      <c r="C41" s="75" t="s">
        <v>82</v>
      </c>
      <c r="D41" s="97" t="s">
        <v>721</v>
      </c>
      <c r="E41" s="102"/>
      <c r="F41" s="75"/>
      <c r="G41" s="75">
        <v>0</v>
      </c>
      <c r="H41" s="75">
        <v>0</v>
      </c>
      <c r="I41" s="75" t="s">
        <v>712</v>
      </c>
    </row>
    <row r="42" spans="1:9" s="17" customFormat="1" ht="247.2" customHeight="1">
      <c r="A42" s="92">
        <v>29</v>
      </c>
      <c r="B42" s="65" t="s">
        <v>303</v>
      </c>
      <c r="C42" s="72" t="s">
        <v>277</v>
      </c>
      <c r="D42" s="73" t="s">
        <v>611</v>
      </c>
      <c r="E42" s="93" t="s">
        <v>509</v>
      </c>
      <c r="F42" s="72" t="s">
        <v>304</v>
      </c>
      <c r="G42" s="72">
        <v>29</v>
      </c>
      <c r="H42" s="72">
        <v>29</v>
      </c>
      <c r="I42" s="72" t="s">
        <v>493</v>
      </c>
    </row>
    <row r="43" spans="1:9" s="17" customFormat="1" ht="167.4" customHeight="1">
      <c r="A43" s="92">
        <v>30</v>
      </c>
      <c r="B43" s="65" t="s">
        <v>305</v>
      </c>
      <c r="C43" s="72" t="s">
        <v>82</v>
      </c>
      <c r="D43" s="73" t="s">
        <v>612</v>
      </c>
      <c r="E43" s="73" t="s">
        <v>510</v>
      </c>
      <c r="F43" s="72" t="s">
        <v>306</v>
      </c>
      <c r="G43" s="72">
        <v>28</v>
      </c>
      <c r="H43" s="72">
        <v>28</v>
      </c>
      <c r="I43" s="72" t="s">
        <v>455</v>
      </c>
    </row>
    <row r="44" spans="1:9" s="17" customFormat="1" ht="196.8" customHeight="1">
      <c r="A44" s="92">
        <v>31</v>
      </c>
      <c r="B44" s="74" t="s">
        <v>722</v>
      </c>
      <c r="C44" s="75" t="s">
        <v>277</v>
      </c>
      <c r="D44" s="103" t="s">
        <v>723</v>
      </c>
      <c r="E44" s="103" t="s">
        <v>715</v>
      </c>
      <c r="F44" s="75" t="s">
        <v>302</v>
      </c>
      <c r="G44" s="104">
        <v>11</v>
      </c>
      <c r="H44" s="104">
        <v>10</v>
      </c>
      <c r="I44" s="75" t="s">
        <v>724</v>
      </c>
    </row>
    <row r="45" spans="1:9" s="17" customFormat="1" ht="86.4" customHeight="1">
      <c r="A45" s="92">
        <v>32</v>
      </c>
      <c r="B45" s="74" t="s">
        <v>307</v>
      </c>
      <c r="C45" s="75" t="s">
        <v>82</v>
      </c>
      <c r="D45" s="76" t="s">
        <v>613</v>
      </c>
      <c r="E45" s="76" t="s">
        <v>497</v>
      </c>
      <c r="F45" s="72" t="s">
        <v>293</v>
      </c>
      <c r="G45" s="75">
        <v>20</v>
      </c>
      <c r="H45" s="75">
        <v>11</v>
      </c>
      <c r="I45" s="75" t="s">
        <v>546</v>
      </c>
    </row>
    <row r="46" spans="1:9" s="17" customFormat="1" ht="174.6" customHeight="1">
      <c r="A46" s="92">
        <v>33</v>
      </c>
      <c r="B46" s="65" t="s">
        <v>308</v>
      </c>
      <c r="C46" s="72" t="s">
        <v>277</v>
      </c>
      <c r="D46" s="73" t="s">
        <v>614</v>
      </c>
      <c r="E46" s="73" t="s">
        <v>511</v>
      </c>
      <c r="F46" s="72" t="s">
        <v>292</v>
      </c>
      <c r="G46" s="72">
        <v>44</v>
      </c>
      <c r="H46" s="72">
        <v>40</v>
      </c>
      <c r="I46" s="72" t="s">
        <v>273</v>
      </c>
    </row>
    <row r="47" spans="1:9" s="17" customFormat="1" ht="157.19999999999999" customHeight="1">
      <c r="A47" s="92">
        <v>34</v>
      </c>
      <c r="B47" s="65" t="s">
        <v>309</v>
      </c>
      <c r="C47" s="72" t="s">
        <v>310</v>
      </c>
      <c r="D47" s="73" t="s">
        <v>615</v>
      </c>
      <c r="E47" s="73" t="s">
        <v>512</v>
      </c>
      <c r="F47" s="72" t="s">
        <v>311</v>
      </c>
      <c r="G47" s="72">
        <v>20</v>
      </c>
      <c r="H47" s="72">
        <v>8</v>
      </c>
      <c r="I47" s="72" t="s">
        <v>547</v>
      </c>
    </row>
    <row r="48" spans="1:9" s="17" customFormat="1" ht="192.6" customHeight="1">
      <c r="A48" s="92">
        <v>35</v>
      </c>
      <c r="B48" s="74" t="s">
        <v>725</v>
      </c>
      <c r="C48" s="75" t="s">
        <v>82</v>
      </c>
      <c r="D48" s="76" t="s">
        <v>726</v>
      </c>
      <c r="E48" s="76" t="s">
        <v>715</v>
      </c>
      <c r="F48" s="75" t="s">
        <v>311</v>
      </c>
      <c r="G48" s="75">
        <v>34</v>
      </c>
      <c r="H48" s="75">
        <v>34</v>
      </c>
      <c r="I48" s="75" t="s">
        <v>727</v>
      </c>
    </row>
    <row r="49" spans="1:9" s="17" customFormat="1" ht="79.2" customHeight="1">
      <c r="A49" s="92">
        <v>36</v>
      </c>
      <c r="B49" s="74" t="s">
        <v>728</v>
      </c>
      <c r="C49" s="75" t="s">
        <v>277</v>
      </c>
      <c r="D49" s="76" t="s">
        <v>729</v>
      </c>
      <c r="E49" s="84" t="s">
        <v>730</v>
      </c>
      <c r="F49" s="93"/>
      <c r="G49" s="75">
        <v>4</v>
      </c>
      <c r="H49" s="75">
        <v>4</v>
      </c>
      <c r="I49" s="75" t="s">
        <v>731</v>
      </c>
    </row>
    <row r="50" spans="1:9" s="17" customFormat="1" ht="184.2" customHeight="1">
      <c r="A50" s="92">
        <v>37</v>
      </c>
      <c r="B50" s="74" t="s">
        <v>732</v>
      </c>
      <c r="C50" s="75" t="s">
        <v>82</v>
      </c>
      <c r="D50" s="76" t="s">
        <v>733</v>
      </c>
      <c r="E50" s="93" t="s">
        <v>734</v>
      </c>
      <c r="F50" s="93"/>
      <c r="G50" s="75">
        <v>24</v>
      </c>
      <c r="H50" s="75">
        <v>24</v>
      </c>
      <c r="I50" s="75" t="s">
        <v>731</v>
      </c>
    </row>
    <row r="51" spans="1:9" s="17" customFormat="1" ht="187.8" customHeight="1">
      <c r="A51" s="92">
        <v>38</v>
      </c>
      <c r="B51" s="74" t="s">
        <v>735</v>
      </c>
      <c r="C51" s="75" t="s">
        <v>82</v>
      </c>
      <c r="D51" s="76" t="s">
        <v>736</v>
      </c>
      <c r="E51" s="76" t="s">
        <v>715</v>
      </c>
      <c r="F51" s="75" t="s">
        <v>737</v>
      </c>
      <c r="G51" s="75">
        <v>10</v>
      </c>
      <c r="H51" s="75">
        <v>10</v>
      </c>
      <c r="I51" s="75" t="s">
        <v>731</v>
      </c>
    </row>
    <row r="52" spans="1:9" s="17" customFormat="1" ht="87" customHeight="1">
      <c r="A52" s="92">
        <v>39</v>
      </c>
      <c r="B52" s="105" t="s">
        <v>738</v>
      </c>
      <c r="C52" s="106" t="s">
        <v>739</v>
      </c>
      <c r="D52" s="107" t="s">
        <v>740</v>
      </c>
      <c r="E52" s="107" t="s">
        <v>741</v>
      </c>
      <c r="F52" s="106" t="s">
        <v>742</v>
      </c>
      <c r="G52" s="106"/>
      <c r="H52" s="106"/>
      <c r="I52" s="106" t="s">
        <v>743</v>
      </c>
    </row>
    <row r="53" spans="1:9" s="17" customFormat="1" ht="75.599999999999994" customHeight="1">
      <c r="A53" s="92">
        <v>40</v>
      </c>
      <c r="B53" s="74" t="s">
        <v>744</v>
      </c>
      <c r="C53" s="75" t="s">
        <v>82</v>
      </c>
      <c r="D53" s="76" t="s">
        <v>745</v>
      </c>
      <c r="E53" s="76" t="s">
        <v>498</v>
      </c>
      <c r="F53" s="93"/>
      <c r="G53" s="75">
        <v>1</v>
      </c>
      <c r="H53" s="75">
        <v>1</v>
      </c>
      <c r="I53" s="75" t="s">
        <v>690</v>
      </c>
    </row>
    <row r="54" spans="1:9" s="17" customFormat="1" ht="84" customHeight="1">
      <c r="A54" s="92">
        <v>41</v>
      </c>
      <c r="B54" s="74" t="s">
        <v>746</v>
      </c>
      <c r="C54" s="75" t="s">
        <v>82</v>
      </c>
      <c r="D54" s="76" t="s">
        <v>729</v>
      </c>
      <c r="E54" s="86" t="s">
        <v>747</v>
      </c>
      <c r="F54" s="93" t="s">
        <v>529</v>
      </c>
      <c r="G54" s="108">
        <v>2</v>
      </c>
      <c r="H54" s="108">
        <v>2</v>
      </c>
      <c r="I54" s="75" t="s">
        <v>690</v>
      </c>
    </row>
    <row r="55" spans="1:9" s="17" customFormat="1" ht="129" customHeight="1">
      <c r="A55" s="92">
        <v>42</v>
      </c>
      <c r="B55" s="65" t="s">
        <v>313</v>
      </c>
      <c r="C55" s="71" t="s">
        <v>82</v>
      </c>
      <c r="D55" s="73" t="s">
        <v>616</v>
      </c>
      <c r="E55" s="73" t="s">
        <v>421</v>
      </c>
      <c r="F55" s="72" t="s">
        <v>281</v>
      </c>
      <c r="G55" s="72">
        <v>17</v>
      </c>
      <c r="H55" s="72">
        <v>17</v>
      </c>
      <c r="I55" s="72" t="s">
        <v>484</v>
      </c>
    </row>
    <row r="56" spans="1:9" s="17" customFormat="1" ht="186" customHeight="1">
      <c r="A56" s="92">
        <v>43</v>
      </c>
      <c r="B56" s="74" t="s">
        <v>314</v>
      </c>
      <c r="C56" s="75" t="s">
        <v>82</v>
      </c>
      <c r="D56" s="76" t="s">
        <v>617</v>
      </c>
      <c r="E56" s="76" t="s">
        <v>577</v>
      </c>
      <c r="F56" s="72" t="s">
        <v>315</v>
      </c>
      <c r="G56" s="75">
        <v>22</v>
      </c>
      <c r="H56" s="75">
        <v>7</v>
      </c>
      <c r="I56" s="75" t="s">
        <v>465</v>
      </c>
    </row>
    <row r="57" spans="1:9" s="17" customFormat="1" ht="158.4" customHeight="1">
      <c r="A57" s="92">
        <v>44</v>
      </c>
      <c r="B57" s="65" t="s">
        <v>316</v>
      </c>
      <c r="C57" s="72" t="s">
        <v>277</v>
      </c>
      <c r="D57" s="73" t="s">
        <v>618</v>
      </c>
      <c r="E57" s="73" t="s">
        <v>422</v>
      </c>
      <c r="F57" s="72" t="s">
        <v>401</v>
      </c>
      <c r="G57" s="72">
        <v>27</v>
      </c>
      <c r="H57" s="72">
        <v>27</v>
      </c>
      <c r="I57" s="72" t="s">
        <v>548</v>
      </c>
    </row>
    <row r="58" spans="1:9" s="17" customFormat="1" ht="124.8" customHeight="1">
      <c r="A58" s="92">
        <v>45</v>
      </c>
      <c r="B58" s="99" t="s">
        <v>473</v>
      </c>
      <c r="C58" s="100" t="s">
        <v>583</v>
      </c>
      <c r="D58" s="101" t="s">
        <v>619</v>
      </c>
      <c r="E58" s="65"/>
      <c r="F58" s="72"/>
      <c r="G58" s="72">
        <v>20</v>
      </c>
      <c r="H58" s="72">
        <v>13</v>
      </c>
      <c r="I58" s="72"/>
    </row>
    <row r="59" spans="1:9" s="17" customFormat="1" ht="90.6" customHeight="1">
      <c r="A59" s="92">
        <v>46</v>
      </c>
      <c r="B59" s="65" t="s">
        <v>748</v>
      </c>
      <c r="C59" s="72" t="s">
        <v>749</v>
      </c>
      <c r="D59" s="97" t="s">
        <v>750</v>
      </c>
      <c r="E59" s="93" t="s">
        <v>751</v>
      </c>
      <c r="F59" s="93"/>
      <c r="G59" s="72">
        <v>3</v>
      </c>
      <c r="H59" s="72">
        <v>1</v>
      </c>
      <c r="I59" s="72" t="s">
        <v>263</v>
      </c>
    </row>
    <row r="60" spans="1:9" s="17" customFormat="1" ht="153.6" customHeight="1">
      <c r="A60" s="92">
        <v>47</v>
      </c>
      <c r="B60" s="74" t="s">
        <v>318</v>
      </c>
      <c r="C60" s="75" t="s">
        <v>82</v>
      </c>
      <c r="D60" s="76" t="s">
        <v>575</v>
      </c>
      <c r="E60" s="84" t="s">
        <v>423</v>
      </c>
      <c r="F60" s="77" t="s">
        <v>403</v>
      </c>
      <c r="G60" s="75">
        <v>33</v>
      </c>
      <c r="H60" s="75">
        <v>32</v>
      </c>
      <c r="I60" s="75" t="s">
        <v>549</v>
      </c>
    </row>
    <row r="61" spans="1:9" s="17" customFormat="1" ht="149.4" customHeight="1">
      <c r="A61" s="92">
        <v>48</v>
      </c>
      <c r="B61" s="74" t="s">
        <v>319</v>
      </c>
      <c r="C61" s="75" t="s">
        <v>320</v>
      </c>
      <c r="D61" s="76" t="s">
        <v>620</v>
      </c>
      <c r="E61" s="87" t="s">
        <v>424</v>
      </c>
      <c r="F61" s="77" t="s">
        <v>321</v>
      </c>
      <c r="G61" s="75">
        <v>41</v>
      </c>
      <c r="H61" s="75">
        <v>38</v>
      </c>
      <c r="I61" s="75" t="s">
        <v>463</v>
      </c>
    </row>
    <row r="62" spans="1:9" s="17" customFormat="1" ht="129.6" customHeight="1">
      <c r="A62" s="92">
        <v>49</v>
      </c>
      <c r="B62" s="74" t="s">
        <v>322</v>
      </c>
      <c r="C62" s="75" t="s">
        <v>82</v>
      </c>
      <c r="D62" s="76" t="s">
        <v>621</v>
      </c>
      <c r="E62" s="83" t="s">
        <v>425</v>
      </c>
      <c r="F62" s="75" t="s">
        <v>281</v>
      </c>
      <c r="G62" s="75">
        <v>33</v>
      </c>
      <c r="H62" s="75">
        <v>32</v>
      </c>
      <c r="I62" s="75" t="s">
        <v>550</v>
      </c>
    </row>
    <row r="63" spans="1:9" s="17" customFormat="1" ht="178.2" customHeight="1">
      <c r="A63" s="92">
        <v>50</v>
      </c>
      <c r="B63" s="74" t="s">
        <v>323</v>
      </c>
      <c r="C63" s="75" t="s">
        <v>82</v>
      </c>
      <c r="D63" s="76" t="s">
        <v>622</v>
      </c>
      <c r="E63" s="83" t="s">
        <v>426</v>
      </c>
      <c r="F63" s="75" t="s">
        <v>315</v>
      </c>
      <c r="G63" s="75">
        <v>31</v>
      </c>
      <c r="H63" s="75">
        <v>31</v>
      </c>
      <c r="I63" s="77" t="s">
        <v>551</v>
      </c>
    </row>
    <row r="64" spans="1:9" s="17" customFormat="1" ht="154.80000000000001" customHeight="1">
      <c r="A64" s="92">
        <v>51</v>
      </c>
      <c r="B64" s="74" t="s">
        <v>752</v>
      </c>
      <c r="C64" s="75" t="s">
        <v>82</v>
      </c>
      <c r="D64" s="76" t="s">
        <v>753</v>
      </c>
      <c r="E64" s="76" t="s">
        <v>754</v>
      </c>
      <c r="F64" s="75" t="s">
        <v>302</v>
      </c>
      <c r="G64" s="75">
        <v>27</v>
      </c>
      <c r="H64" s="75">
        <v>27</v>
      </c>
      <c r="I64" s="75" t="s">
        <v>755</v>
      </c>
    </row>
    <row r="65" spans="1:9" s="17" customFormat="1" ht="294" customHeight="1">
      <c r="A65" s="92">
        <v>52</v>
      </c>
      <c r="B65" s="74" t="s">
        <v>756</v>
      </c>
      <c r="C65" s="75" t="s">
        <v>82</v>
      </c>
      <c r="D65" s="76" t="s">
        <v>757</v>
      </c>
      <c r="E65" s="93" t="s">
        <v>758</v>
      </c>
      <c r="F65" s="75" t="s">
        <v>281</v>
      </c>
      <c r="G65" s="75">
        <v>26</v>
      </c>
      <c r="H65" s="75">
        <v>26</v>
      </c>
      <c r="I65" s="72" t="s">
        <v>690</v>
      </c>
    </row>
    <row r="66" spans="1:9" s="17" customFormat="1" ht="115.8" customHeight="1">
      <c r="A66" s="92">
        <v>53</v>
      </c>
      <c r="B66" s="65" t="s">
        <v>759</v>
      </c>
      <c r="C66" s="72" t="s">
        <v>277</v>
      </c>
      <c r="D66" s="73" t="s">
        <v>760</v>
      </c>
      <c r="E66" s="73" t="s">
        <v>761</v>
      </c>
      <c r="F66" s="72" t="s">
        <v>315</v>
      </c>
      <c r="G66" s="72">
        <v>32</v>
      </c>
      <c r="H66" s="72">
        <v>32</v>
      </c>
      <c r="I66" s="72" t="s">
        <v>712</v>
      </c>
    </row>
    <row r="67" spans="1:9" s="17" customFormat="1" ht="114" customHeight="1">
      <c r="A67" s="92">
        <v>54</v>
      </c>
      <c r="B67" s="74" t="s">
        <v>324</v>
      </c>
      <c r="C67" s="75" t="s">
        <v>82</v>
      </c>
      <c r="D67" s="76" t="s">
        <v>623</v>
      </c>
      <c r="E67" s="76" t="s">
        <v>427</v>
      </c>
      <c r="F67" s="75" t="s">
        <v>325</v>
      </c>
      <c r="G67" s="75">
        <v>30</v>
      </c>
      <c r="H67" s="75">
        <v>29</v>
      </c>
      <c r="I67" s="75" t="s">
        <v>552</v>
      </c>
    </row>
    <row r="68" spans="1:9" s="17" customFormat="1" ht="114" customHeight="1">
      <c r="A68" s="92">
        <v>55</v>
      </c>
      <c r="B68" s="65" t="s">
        <v>326</v>
      </c>
      <c r="C68" s="72" t="s">
        <v>277</v>
      </c>
      <c r="D68" s="73" t="s">
        <v>624</v>
      </c>
      <c r="E68" s="73" t="s">
        <v>513</v>
      </c>
      <c r="F68" s="75" t="s">
        <v>404</v>
      </c>
      <c r="G68" s="72">
        <v>21</v>
      </c>
      <c r="H68" s="72">
        <v>21</v>
      </c>
      <c r="I68" s="72" t="s">
        <v>312</v>
      </c>
    </row>
    <row r="69" spans="1:9" s="17" customFormat="1" ht="93" customHeight="1">
      <c r="A69" s="92">
        <v>56</v>
      </c>
      <c r="B69" s="74" t="s">
        <v>327</v>
      </c>
      <c r="C69" s="75" t="s">
        <v>82</v>
      </c>
      <c r="D69" s="76" t="s">
        <v>625</v>
      </c>
      <c r="E69" s="86" t="s">
        <v>499</v>
      </c>
      <c r="F69" s="75" t="s">
        <v>530</v>
      </c>
      <c r="G69" s="75">
        <v>8</v>
      </c>
      <c r="H69" s="75">
        <v>8</v>
      </c>
      <c r="I69" s="77" t="s">
        <v>264</v>
      </c>
    </row>
    <row r="70" spans="1:9" s="17" customFormat="1" ht="65.400000000000006" customHeight="1">
      <c r="A70" s="92">
        <v>57</v>
      </c>
      <c r="B70" s="74" t="s">
        <v>328</v>
      </c>
      <c r="C70" s="75" t="s">
        <v>277</v>
      </c>
      <c r="D70" s="76" t="s">
        <v>576</v>
      </c>
      <c r="E70" s="85" t="s">
        <v>498</v>
      </c>
      <c r="F70" s="75" t="s">
        <v>276</v>
      </c>
      <c r="G70" s="75">
        <v>18</v>
      </c>
      <c r="H70" s="75">
        <v>12</v>
      </c>
      <c r="I70" s="75" t="s">
        <v>458</v>
      </c>
    </row>
    <row r="71" spans="1:9" s="17" customFormat="1" ht="202.8" customHeight="1">
      <c r="A71" s="92">
        <v>58</v>
      </c>
      <c r="B71" s="65" t="s">
        <v>762</v>
      </c>
      <c r="C71" s="72" t="s">
        <v>763</v>
      </c>
      <c r="D71" s="73" t="s">
        <v>764</v>
      </c>
      <c r="E71" s="73" t="s">
        <v>765</v>
      </c>
      <c r="F71" s="72" t="s">
        <v>295</v>
      </c>
      <c r="G71" s="72">
        <v>29</v>
      </c>
      <c r="H71" s="72">
        <v>29</v>
      </c>
      <c r="I71" s="72" t="s">
        <v>766</v>
      </c>
    </row>
    <row r="72" spans="1:9" s="17" customFormat="1" ht="389.4" customHeight="1">
      <c r="A72" s="92">
        <v>59</v>
      </c>
      <c r="B72" s="65" t="s">
        <v>329</v>
      </c>
      <c r="C72" s="72" t="s">
        <v>277</v>
      </c>
      <c r="D72" s="73" t="s">
        <v>626</v>
      </c>
      <c r="E72" s="93" t="s">
        <v>495</v>
      </c>
      <c r="F72" s="72" t="s">
        <v>292</v>
      </c>
      <c r="G72" s="72">
        <v>30</v>
      </c>
      <c r="H72" s="72">
        <v>30</v>
      </c>
      <c r="I72" s="72" t="s">
        <v>456</v>
      </c>
    </row>
    <row r="73" spans="1:9" s="17" customFormat="1" ht="167.4" customHeight="1">
      <c r="A73" s="92">
        <v>60</v>
      </c>
      <c r="B73" s="74" t="s">
        <v>767</v>
      </c>
      <c r="C73" s="75" t="s">
        <v>768</v>
      </c>
      <c r="D73" s="76" t="s">
        <v>769</v>
      </c>
      <c r="E73" s="76" t="s">
        <v>770</v>
      </c>
      <c r="F73" s="75" t="s">
        <v>709</v>
      </c>
      <c r="G73" s="75">
        <v>11</v>
      </c>
      <c r="H73" s="75">
        <v>11</v>
      </c>
      <c r="I73" s="75" t="s">
        <v>771</v>
      </c>
    </row>
    <row r="74" spans="1:9" s="17" customFormat="1" ht="234.6" customHeight="1">
      <c r="A74" s="92">
        <v>61</v>
      </c>
      <c r="B74" s="74" t="s">
        <v>772</v>
      </c>
      <c r="C74" s="75" t="s">
        <v>82</v>
      </c>
      <c r="D74" s="76" t="s">
        <v>773</v>
      </c>
      <c r="E74" s="93" t="s">
        <v>774</v>
      </c>
      <c r="F74" s="72" t="s">
        <v>775</v>
      </c>
      <c r="G74" s="75">
        <v>11</v>
      </c>
      <c r="H74" s="75">
        <v>11</v>
      </c>
      <c r="I74" s="75" t="s">
        <v>694</v>
      </c>
    </row>
    <row r="75" spans="1:9" s="17" customFormat="1" ht="81" customHeight="1">
      <c r="A75" s="92">
        <v>62</v>
      </c>
      <c r="B75" s="74" t="s">
        <v>472</v>
      </c>
      <c r="C75" s="75" t="s">
        <v>82</v>
      </c>
      <c r="D75" s="76" t="s">
        <v>627</v>
      </c>
      <c r="E75" s="85" t="s">
        <v>469</v>
      </c>
      <c r="F75" s="94"/>
      <c r="G75" s="75">
        <v>0</v>
      </c>
      <c r="H75" s="75">
        <v>0</v>
      </c>
      <c r="I75" s="75" t="s">
        <v>553</v>
      </c>
    </row>
    <row r="76" spans="1:9" s="17" customFormat="1" ht="285" customHeight="1">
      <c r="A76" s="92">
        <v>63</v>
      </c>
      <c r="B76" s="65" t="s">
        <v>330</v>
      </c>
      <c r="C76" s="72" t="s">
        <v>277</v>
      </c>
      <c r="D76" s="73" t="s">
        <v>628</v>
      </c>
      <c r="E76" s="73" t="s">
        <v>428</v>
      </c>
      <c r="F76" s="72" t="s">
        <v>331</v>
      </c>
      <c r="G76" s="72">
        <v>43</v>
      </c>
      <c r="H76" s="72">
        <v>28</v>
      </c>
      <c r="I76" s="72" t="s">
        <v>554</v>
      </c>
    </row>
    <row r="77" spans="1:9" s="17" customFormat="1" ht="151.80000000000001" customHeight="1">
      <c r="A77" s="92">
        <v>64</v>
      </c>
      <c r="B77" s="65" t="s">
        <v>776</v>
      </c>
      <c r="C77" s="72" t="s">
        <v>277</v>
      </c>
      <c r="D77" s="73" t="s">
        <v>777</v>
      </c>
      <c r="E77" s="73" t="s">
        <v>778</v>
      </c>
      <c r="F77" s="72" t="s">
        <v>265</v>
      </c>
      <c r="G77" s="72">
        <v>26</v>
      </c>
      <c r="H77" s="72">
        <v>26</v>
      </c>
      <c r="I77" s="72" t="s">
        <v>332</v>
      </c>
    </row>
    <row r="78" spans="1:9" s="17" customFormat="1" ht="227.4" customHeight="1">
      <c r="A78" s="92">
        <v>65</v>
      </c>
      <c r="B78" s="74" t="s">
        <v>333</v>
      </c>
      <c r="C78" s="75" t="s">
        <v>82</v>
      </c>
      <c r="D78" s="76" t="s">
        <v>634</v>
      </c>
      <c r="E78" s="84" t="s">
        <v>429</v>
      </c>
      <c r="F78" s="72" t="s">
        <v>265</v>
      </c>
      <c r="G78" s="75">
        <v>41</v>
      </c>
      <c r="H78" s="75">
        <v>41</v>
      </c>
      <c r="I78" s="72" t="s">
        <v>851</v>
      </c>
    </row>
    <row r="79" spans="1:9" s="17" customFormat="1" ht="72" customHeight="1">
      <c r="A79" s="92">
        <v>66</v>
      </c>
      <c r="B79" s="99" t="s">
        <v>779</v>
      </c>
      <c r="C79" s="75" t="s">
        <v>82</v>
      </c>
      <c r="D79" s="97" t="s">
        <v>780</v>
      </c>
      <c r="E79" s="84"/>
      <c r="F79" s="72"/>
      <c r="G79" s="75">
        <v>0</v>
      </c>
      <c r="H79" s="75">
        <v>0</v>
      </c>
      <c r="I79" s="72" t="s">
        <v>712</v>
      </c>
    </row>
    <row r="80" spans="1:9" s="17" customFormat="1" ht="112.2" customHeight="1">
      <c r="A80" s="92">
        <v>67</v>
      </c>
      <c r="B80" s="74" t="s">
        <v>781</v>
      </c>
      <c r="C80" s="95" t="s">
        <v>277</v>
      </c>
      <c r="D80" s="76" t="s">
        <v>657</v>
      </c>
      <c r="E80" s="93" t="s">
        <v>782</v>
      </c>
      <c r="F80" s="75" t="s">
        <v>709</v>
      </c>
      <c r="G80" s="75">
        <v>5</v>
      </c>
      <c r="H80" s="75">
        <v>5</v>
      </c>
      <c r="I80" s="72" t="s">
        <v>783</v>
      </c>
    </row>
    <row r="81" spans="1:9" s="17" customFormat="1" ht="168" customHeight="1">
      <c r="A81" s="92">
        <v>68</v>
      </c>
      <c r="B81" s="65" t="s">
        <v>334</v>
      </c>
      <c r="C81" s="72" t="s">
        <v>277</v>
      </c>
      <c r="D81" s="73" t="s">
        <v>629</v>
      </c>
      <c r="E81" s="73" t="s">
        <v>514</v>
      </c>
      <c r="F81" s="72" t="s">
        <v>275</v>
      </c>
      <c r="G81" s="78">
        <v>27</v>
      </c>
      <c r="H81" s="78">
        <v>27</v>
      </c>
      <c r="I81" s="72" t="s">
        <v>335</v>
      </c>
    </row>
    <row r="82" spans="1:9" s="17" customFormat="1" ht="186.6" customHeight="1">
      <c r="A82" s="92">
        <v>69</v>
      </c>
      <c r="B82" s="65" t="s">
        <v>336</v>
      </c>
      <c r="C82" s="72" t="s">
        <v>277</v>
      </c>
      <c r="D82" s="73" t="s">
        <v>630</v>
      </c>
      <c r="E82" s="93" t="s">
        <v>515</v>
      </c>
      <c r="F82" s="72" t="s">
        <v>338</v>
      </c>
      <c r="G82" s="72">
        <v>26</v>
      </c>
      <c r="H82" s="72">
        <v>26</v>
      </c>
      <c r="I82" s="72" t="s">
        <v>488</v>
      </c>
    </row>
    <row r="83" spans="1:9" s="17" customFormat="1" ht="165.6" customHeight="1">
      <c r="A83" s="92">
        <v>70</v>
      </c>
      <c r="B83" s="65" t="s">
        <v>337</v>
      </c>
      <c r="C83" s="72" t="s">
        <v>277</v>
      </c>
      <c r="D83" s="73" t="s">
        <v>631</v>
      </c>
      <c r="E83" s="73" t="s">
        <v>430</v>
      </c>
      <c r="F83" s="72" t="s">
        <v>339</v>
      </c>
      <c r="G83" s="72">
        <v>31</v>
      </c>
      <c r="H83" s="72">
        <v>28</v>
      </c>
      <c r="I83" s="72" t="s">
        <v>454</v>
      </c>
    </row>
    <row r="84" spans="1:9" s="17" customFormat="1" ht="133.5" customHeight="1">
      <c r="A84" s="92">
        <v>71</v>
      </c>
      <c r="B84" s="99" t="s">
        <v>476</v>
      </c>
      <c r="C84" s="72" t="s">
        <v>82</v>
      </c>
      <c r="D84" s="97" t="s">
        <v>852</v>
      </c>
      <c r="E84" s="97" t="s">
        <v>516</v>
      </c>
      <c r="F84" s="72"/>
      <c r="G84" s="72">
        <v>1</v>
      </c>
      <c r="H84" s="72">
        <v>0</v>
      </c>
      <c r="I84" s="72" t="s">
        <v>263</v>
      </c>
    </row>
    <row r="85" spans="1:9" s="17" customFormat="1" ht="91.2" customHeight="1">
      <c r="A85" s="92">
        <v>72</v>
      </c>
      <c r="B85" s="74" t="s">
        <v>340</v>
      </c>
      <c r="C85" s="75" t="s">
        <v>277</v>
      </c>
      <c r="D85" s="76" t="s">
        <v>632</v>
      </c>
      <c r="E85" s="85" t="s">
        <v>431</v>
      </c>
      <c r="F85" s="75" t="s">
        <v>298</v>
      </c>
      <c r="G85" s="75">
        <v>17</v>
      </c>
      <c r="H85" s="75">
        <v>17</v>
      </c>
      <c r="I85" s="75" t="s">
        <v>555</v>
      </c>
    </row>
    <row r="86" spans="1:9" s="17" customFormat="1" ht="178.8" customHeight="1">
      <c r="A86" s="92">
        <v>73</v>
      </c>
      <c r="B86" s="74" t="s">
        <v>418</v>
      </c>
      <c r="C86" s="75" t="s">
        <v>82</v>
      </c>
      <c r="D86" s="76" t="s">
        <v>633</v>
      </c>
      <c r="E86" s="85" t="s">
        <v>433</v>
      </c>
      <c r="F86" s="75" t="s">
        <v>432</v>
      </c>
      <c r="G86" s="75"/>
      <c r="H86" s="75"/>
      <c r="I86" s="75" t="s">
        <v>556</v>
      </c>
    </row>
    <row r="87" spans="1:9" s="17" customFormat="1" ht="103.8" customHeight="1">
      <c r="A87" s="92">
        <v>74</v>
      </c>
      <c r="B87" s="65" t="s">
        <v>341</v>
      </c>
      <c r="C87" s="72" t="s">
        <v>277</v>
      </c>
      <c r="D87" s="73" t="s">
        <v>635</v>
      </c>
      <c r="E87" s="73" t="s">
        <v>434</v>
      </c>
      <c r="F87" s="77" t="s">
        <v>531</v>
      </c>
      <c r="G87" s="72">
        <v>31</v>
      </c>
      <c r="H87" s="72">
        <v>29</v>
      </c>
      <c r="I87" s="75" t="s">
        <v>492</v>
      </c>
    </row>
    <row r="88" spans="1:9" s="17" customFormat="1" ht="148.19999999999999" customHeight="1">
      <c r="A88" s="92">
        <v>75</v>
      </c>
      <c r="B88" s="65" t="s">
        <v>342</v>
      </c>
      <c r="C88" s="72" t="s">
        <v>277</v>
      </c>
      <c r="D88" s="73" t="s">
        <v>636</v>
      </c>
      <c r="E88" s="73" t="s">
        <v>435</v>
      </c>
      <c r="F88" s="72" t="s">
        <v>265</v>
      </c>
      <c r="G88" s="72">
        <v>37</v>
      </c>
      <c r="H88" s="72">
        <v>37</v>
      </c>
      <c r="I88" s="72" t="s">
        <v>361</v>
      </c>
    </row>
    <row r="89" spans="1:9" s="17" customFormat="1" ht="162" customHeight="1">
      <c r="A89" s="92">
        <v>76</v>
      </c>
      <c r="B89" s="65" t="s">
        <v>343</v>
      </c>
      <c r="C89" s="72" t="s">
        <v>344</v>
      </c>
      <c r="D89" s="73" t="s">
        <v>637</v>
      </c>
      <c r="E89" s="73" t="s">
        <v>468</v>
      </c>
      <c r="F89" s="72" t="s">
        <v>345</v>
      </c>
      <c r="G89" s="78">
        <v>35</v>
      </c>
      <c r="H89" s="78">
        <v>23</v>
      </c>
      <c r="I89" s="72" t="s">
        <v>486</v>
      </c>
    </row>
    <row r="90" spans="1:9" s="17" customFormat="1" ht="162" customHeight="1">
      <c r="A90" s="92">
        <v>77</v>
      </c>
      <c r="B90" s="99" t="s">
        <v>478</v>
      </c>
      <c r="C90" s="72" t="s">
        <v>82</v>
      </c>
      <c r="D90" s="97" t="s">
        <v>638</v>
      </c>
      <c r="E90" s="97" t="s">
        <v>517</v>
      </c>
      <c r="F90" s="72"/>
      <c r="G90" s="78">
        <v>2</v>
      </c>
      <c r="H90" s="78">
        <v>2</v>
      </c>
      <c r="I90" s="72" t="s">
        <v>584</v>
      </c>
    </row>
    <row r="91" spans="1:9" s="17" customFormat="1" ht="82.8" customHeight="1">
      <c r="A91" s="92">
        <v>78</v>
      </c>
      <c r="B91" s="65" t="s">
        <v>346</v>
      </c>
      <c r="C91" s="72" t="s">
        <v>277</v>
      </c>
      <c r="D91" s="73" t="s">
        <v>639</v>
      </c>
      <c r="E91" s="73" t="s">
        <v>436</v>
      </c>
      <c r="F91" s="75" t="s">
        <v>532</v>
      </c>
      <c r="G91" s="78">
        <v>2</v>
      </c>
      <c r="H91" s="78">
        <v>2</v>
      </c>
      <c r="I91" s="72" t="s">
        <v>332</v>
      </c>
    </row>
    <row r="92" spans="1:9" s="17" customFormat="1" ht="408.6" customHeight="1">
      <c r="A92" s="92">
        <v>79</v>
      </c>
      <c r="B92" s="74" t="s">
        <v>347</v>
      </c>
      <c r="C92" s="75" t="s">
        <v>537</v>
      </c>
      <c r="D92" s="76" t="s">
        <v>640</v>
      </c>
      <c r="E92" s="93" t="s">
        <v>578</v>
      </c>
      <c r="F92" s="75" t="s">
        <v>348</v>
      </c>
      <c r="G92" s="75">
        <v>18</v>
      </c>
      <c r="H92" s="75">
        <v>12</v>
      </c>
      <c r="I92" s="75" t="s">
        <v>557</v>
      </c>
    </row>
    <row r="93" spans="1:9" s="17" customFormat="1" ht="76.2" customHeight="1">
      <c r="A93" s="92">
        <v>80</v>
      </c>
      <c r="B93" s="74" t="s">
        <v>784</v>
      </c>
      <c r="C93" s="75" t="s">
        <v>82</v>
      </c>
      <c r="D93" s="76" t="s">
        <v>785</v>
      </c>
      <c r="E93" s="93"/>
      <c r="F93" s="75"/>
      <c r="G93" s="75">
        <v>0</v>
      </c>
      <c r="H93" s="75">
        <v>0</v>
      </c>
      <c r="I93" s="72" t="s">
        <v>681</v>
      </c>
    </row>
    <row r="94" spans="1:9" s="17" customFormat="1" ht="189.6" customHeight="1">
      <c r="A94" s="92">
        <v>81</v>
      </c>
      <c r="B94" s="65" t="s">
        <v>786</v>
      </c>
      <c r="C94" s="72" t="s">
        <v>277</v>
      </c>
      <c r="D94" s="73" t="s">
        <v>787</v>
      </c>
      <c r="E94" s="73" t="s">
        <v>715</v>
      </c>
      <c r="F94" s="75" t="s">
        <v>709</v>
      </c>
      <c r="G94" s="72">
        <v>11</v>
      </c>
      <c r="H94" s="72">
        <v>5</v>
      </c>
      <c r="I94" s="72" t="s">
        <v>690</v>
      </c>
    </row>
    <row r="95" spans="1:9" s="17" customFormat="1" ht="358.2" customHeight="1">
      <c r="A95" s="92">
        <v>82</v>
      </c>
      <c r="B95" s="65" t="s">
        <v>349</v>
      </c>
      <c r="C95" s="72" t="s">
        <v>350</v>
      </c>
      <c r="D95" s="73" t="s">
        <v>641</v>
      </c>
      <c r="E95" s="73" t="s">
        <v>518</v>
      </c>
      <c r="F95" s="72" t="s">
        <v>295</v>
      </c>
      <c r="G95" s="72">
        <v>14</v>
      </c>
      <c r="H95" s="72">
        <v>14</v>
      </c>
      <c r="I95" s="75" t="s">
        <v>264</v>
      </c>
    </row>
    <row r="96" spans="1:9" s="17" customFormat="1" ht="192" customHeight="1">
      <c r="A96" s="92">
        <v>83</v>
      </c>
      <c r="B96" s="65" t="s">
        <v>351</v>
      </c>
      <c r="C96" s="72" t="s">
        <v>573</v>
      </c>
      <c r="D96" s="73" t="s">
        <v>642</v>
      </c>
      <c r="E96" s="86" t="s">
        <v>437</v>
      </c>
      <c r="F96" s="79" t="s">
        <v>352</v>
      </c>
      <c r="G96" s="72">
        <v>27</v>
      </c>
      <c r="H96" s="72">
        <v>11</v>
      </c>
      <c r="I96" s="75" t="s">
        <v>464</v>
      </c>
    </row>
    <row r="97" spans="1:9" ht="184.8">
      <c r="A97" s="92">
        <v>84</v>
      </c>
      <c r="B97" s="65" t="s">
        <v>788</v>
      </c>
      <c r="C97" s="72" t="s">
        <v>277</v>
      </c>
      <c r="D97" s="73" t="s">
        <v>789</v>
      </c>
      <c r="E97" s="73" t="s">
        <v>715</v>
      </c>
      <c r="F97" s="75" t="s">
        <v>790</v>
      </c>
      <c r="G97" s="72">
        <v>12</v>
      </c>
      <c r="H97" s="72">
        <v>12</v>
      </c>
      <c r="I97" s="75" t="s">
        <v>791</v>
      </c>
    </row>
    <row r="98" spans="1:9" ht="58.8" customHeight="1">
      <c r="A98" s="92">
        <v>85</v>
      </c>
      <c r="B98" s="94" t="s">
        <v>792</v>
      </c>
      <c r="C98" s="95" t="s">
        <v>82</v>
      </c>
      <c r="D98" s="93" t="s">
        <v>656</v>
      </c>
      <c r="E98" s="93"/>
      <c r="F98" s="106"/>
      <c r="G98" s="95">
        <v>0</v>
      </c>
      <c r="H98" s="95">
        <v>0</v>
      </c>
      <c r="I98" s="106" t="s">
        <v>793</v>
      </c>
    </row>
    <row r="99" spans="1:9" ht="164.4" customHeight="1">
      <c r="A99" s="92">
        <v>86</v>
      </c>
      <c r="B99" s="74" t="s">
        <v>353</v>
      </c>
      <c r="C99" s="75" t="s">
        <v>82</v>
      </c>
      <c r="D99" s="76" t="s">
        <v>643</v>
      </c>
      <c r="E99" s="73" t="s">
        <v>438</v>
      </c>
      <c r="F99" s="75" t="s">
        <v>354</v>
      </c>
      <c r="G99" s="75">
        <v>24</v>
      </c>
      <c r="H99" s="75">
        <v>24</v>
      </c>
      <c r="I99" s="75" t="s">
        <v>558</v>
      </c>
    </row>
    <row r="100" spans="1:9" ht="85.2" customHeight="1">
      <c r="A100" s="92">
        <v>87</v>
      </c>
      <c r="B100" s="74" t="s">
        <v>794</v>
      </c>
      <c r="C100" s="75" t="s">
        <v>795</v>
      </c>
      <c r="D100" s="76" t="s">
        <v>796</v>
      </c>
      <c r="E100" s="73" t="s">
        <v>797</v>
      </c>
      <c r="F100" s="72"/>
      <c r="G100" s="75">
        <v>7</v>
      </c>
      <c r="H100" s="75">
        <v>1</v>
      </c>
      <c r="I100" s="75" t="s">
        <v>743</v>
      </c>
    </row>
    <row r="101" spans="1:9" ht="204" customHeight="1">
      <c r="A101" s="92">
        <v>88</v>
      </c>
      <c r="B101" s="80" t="s">
        <v>355</v>
      </c>
      <c r="C101" s="75" t="s">
        <v>585</v>
      </c>
      <c r="D101" s="76" t="s">
        <v>644</v>
      </c>
      <c r="E101" s="93" t="s">
        <v>439</v>
      </c>
      <c r="F101" s="75" t="s">
        <v>354</v>
      </c>
      <c r="G101" s="75">
        <v>22</v>
      </c>
      <c r="H101" s="75">
        <v>22</v>
      </c>
      <c r="I101" s="75" t="s">
        <v>586</v>
      </c>
    </row>
    <row r="102" spans="1:9" ht="88.2" customHeight="1">
      <c r="A102" s="92">
        <v>89</v>
      </c>
      <c r="B102" s="98" t="s">
        <v>798</v>
      </c>
      <c r="C102" s="106" t="s">
        <v>82</v>
      </c>
      <c r="D102" s="96" t="s">
        <v>799</v>
      </c>
      <c r="E102" s="94"/>
      <c r="F102" s="106"/>
      <c r="G102" s="75">
        <v>6</v>
      </c>
      <c r="H102" s="75">
        <v>4</v>
      </c>
      <c r="I102" s="75" t="s">
        <v>263</v>
      </c>
    </row>
    <row r="103" spans="1:9" ht="76.2" customHeight="1">
      <c r="A103" s="92">
        <v>90</v>
      </c>
      <c r="B103" s="74" t="s">
        <v>800</v>
      </c>
      <c r="C103" s="72" t="s">
        <v>696</v>
      </c>
      <c r="D103" s="76" t="s">
        <v>801</v>
      </c>
      <c r="E103" s="76" t="s">
        <v>802</v>
      </c>
      <c r="F103" s="75" t="s">
        <v>803</v>
      </c>
      <c r="G103" s="75">
        <v>4</v>
      </c>
      <c r="H103" s="75">
        <v>4</v>
      </c>
      <c r="I103" s="72" t="s">
        <v>743</v>
      </c>
    </row>
    <row r="104" spans="1:9" ht="126.6" customHeight="1">
      <c r="A104" s="92">
        <v>91</v>
      </c>
      <c r="B104" s="74" t="s">
        <v>357</v>
      </c>
      <c r="C104" s="75" t="s">
        <v>277</v>
      </c>
      <c r="D104" s="76" t="s">
        <v>645</v>
      </c>
      <c r="E104" s="85" t="s">
        <v>440</v>
      </c>
      <c r="F104" s="77" t="s">
        <v>315</v>
      </c>
      <c r="G104" s="75">
        <v>12</v>
      </c>
      <c r="H104" s="75">
        <v>12</v>
      </c>
      <c r="I104" s="75" t="s">
        <v>458</v>
      </c>
    </row>
    <row r="105" spans="1:9" ht="319.8" customHeight="1">
      <c r="A105" s="92">
        <v>92</v>
      </c>
      <c r="B105" s="74" t="s">
        <v>358</v>
      </c>
      <c r="C105" s="72" t="s">
        <v>82</v>
      </c>
      <c r="D105" s="76" t="s">
        <v>646</v>
      </c>
      <c r="E105" s="93" t="s">
        <v>441</v>
      </c>
      <c r="F105" s="77" t="s">
        <v>315</v>
      </c>
      <c r="G105" s="75">
        <v>31</v>
      </c>
      <c r="H105" s="75">
        <v>24</v>
      </c>
      <c r="I105" s="75" t="s">
        <v>559</v>
      </c>
    </row>
    <row r="106" spans="1:9" ht="150" customHeight="1">
      <c r="A106" s="92">
        <v>93</v>
      </c>
      <c r="B106" s="65" t="s">
        <v>359</v>
      </c>
      <c r="C106" s="72" t="s">
        <v>277</v>
      </c>
      <c r="D106" s="73" t="s">
        <v>647</v>
      </c>
      <c r="E106" s="73" t="s">
        <v>442</v>
      </c>
      <c r="F106" s="72" t="s">
        <v>360</v>
      </c>
      <c r="G106" s="72">
        <v>31</v>
      </c>
      <c r="H106" s="72">
        <v>31</v>
      </c>
      <c r="I106" s="72" t="s">
        <v>361</v>
      </c>
    </row>
    <row r="107" spans="1:9" ht="147.6" customHeight="1">
      <c r="A107" s="92">
        <v>94</v>
      </c>
      <c r="B107" s="65" t="s">
        <v>804</v>
      </c>
      <c r="C107" s="72" t="s">
        <v>82</v>
      </c>
      <c r="D107" s="73" t="s">
        <v>805</v>
      </c>
      <c r="E107" s="73" t="s">
        <v>806</v>
      </c>
      <c r="F107" s="72" t="s">
        <v>360</v>
      </c>
      <c r="G107" s="72">
        <v>31</v>
      </c>
      <c r="H107" s="72">
        <v>31</v>
      </c>
      <c r="I107" s="75" t="s">
        <v>807</v>
      </c>
    </row>
    <row r="108" spans="1:9" ht="189.6" customHeight="1">
      <c r="A108" s="92">
        <v>95</v>
      </c>
      <c r="B108" s="65" t="s">
        <v>808</v>
      </c>
      <c r="C108" s="72" t="s">
        <v>277</v>
      </c>
      <c r="D108" s="73" t="s">
        <v>809</v>
      </c>
      <c r="E108" s="73" t="s">
        <v>810</v>
      </c>
      <c r="F108" s="72" t="s">
        <v>292</v>
      </c>
      <c r="G108" s="72">
        <v>19</v>
      </c>
      <c r="H108" s="72">
        <v>19</v>
      </c>
      <c r="I108" s="75" t="s">
        <v>712</v>
      </c>
    </row>
    <row r="109" spans="1:9" ht="186.6" customHeight="1">
      <c r="A109" s="92">
        <v>96</v>
      </c>
      <c r="B109" s="65" t="s">
        <v>362</v>
      </c>
      <c r="C109" s="72" t="s">
        <v>560</v>
      </c>
      <c r="D109" s="73" t="s">
        <v>648</v>
      </c>
      <c r="E109" s="93" t="s">
        <v>500</v>
      </c>
      <c r="F109" s="75" t="s">
        <v>533</v>
      </c>
      <c r="G109" s="72">
        <v>42</v>
      </c>
      <c r="H109" s="72">
        <v>42</v>
      </c>
      <c r="I109" s="72"/>
    </row>
    <row r="110" spans="1:9" ht="135.6" customHeight="1">
      <c r="A110" s="92">
        <v>97</v>
      </c>
      <c r="B110" s="65" t="s">
        <v>363</v>
      </c>
      <c r="C110" s="72" t="s">
        <v>82</v>
      </c>
      <c r="D110" s="73" t="s">
        <v>649</v>
      </c>
      <c r="E110" s="93" t="s">
        <v>519</v>
      </c>
      <c r="F110" s="72" t="s">
        <v>532</v>
      </c>
      <c r="G110" s="72">
        <v>20</v>
      </c>
      <c r="H110" s="72">
        <v>5</v>
      </c>
      <c r="I110" s="72" t="s">
        <v>364</v>
      </c>
    </row>
    <row r="111" spans="1:9" ht="193.2" customHeight="1">
      <c r="A111" s="92">
        <v>98</v>
      </c>
      <c r="B111" s="74" t="s">
        <v>811</v>
      </c>
      <c r="C111" s="75" t="s">
        <v>82</v>
      </c>
      <c r="D111" s="76" t="s">
        <v>812</v>
      </c>
      <c r="E111" s="85" t="s">
        <v>715</v>
      </c>
      <c r="F111" s="75" t="s">
        <v>298</v>
      </c>
      <c r="G111" s="75">
        <v>31</v>
      </c>
      <c r="H111" s="75">
        <v>31</v>
      </c>
      <c r="I111" s="75" t="s">
        <v>712</v>
      </c>
    </row>
    <row r="112" spans="1:9" ht="297" customHeight="1">
      <c r="A112" s="92">
        <v>99</v>
      </c>
      <c r="B112" s="74" t="s">
        <v>365</v>
      </c>
      <c r="C112" s="75" t="s">
        <v>82</v>
      </c>
      <c r="D112" s="81" t="s">
        <v>650</v>
      </c>
      <c r="E112" s="85" t="s">
        <v>443</v>
      </c>
      <c r="F112" s="75" t="s">
        <v>300</v>
      </c>
      <c r="G112" s="75">
        <v>33</v>
      </c>
      <c r="H112" s="75">
        <v>33</v>
      </c>
      <c r="I112" s="75" t="s">
        <v>561</v>
      </c>
    </row>
    <row r="113" spans="1:9" ht="409.2" customHeight="1">
      <c r="A113" s="92">
        <v>100</v>
      </c>
      <c r="B113" s="99" t="s">
        <v>479</v>
      </c>
      <c r="C113" s="75" t="s">
        <v>82</v>
      </c>
      <c r="D113" s="97" t="s">
        <v>651</v>
      </c>
      <c r="E113" s="97" t="s">
        <v>520</v>
      </c>
      <c r="F113" s="75" t="s">
        <v>354</v>
      </c>
      <c r="G113" s="75">
        <v>24</v>
      </c>
      <c r="H113" s="75">
        <v>24</v>
      </c>
      <c r="I113" s="75" t="s">
        <v>489</v>
      </c>
    </row>
    <row r="114" spans="1:9" ht="173.4" customHeight="1">
      <c r="A114" s="92">
        <v>101</v>
      </c>
      <c r="B114" s="74" t="s">
        <v>366</v>
      </c>
      <c r="C114" s="75" t="s">
        <v>82</v>
      </c>
      <c r="D114" s="76" t="s">
        <v>652</v>
      </c>
      <c r="E114" s="76" t="s">
        <v>444</v>
      </c>
      <c r="F114" s="75" t="s">
        <v>405</v>
      </c>
      <c r="G114" s="75">
        <v>36</v>
      </c>
      <c r="H114" s="75">
        <v>36</v>
      </c>
      <c r="I114" s="75" t="s">
        <v>562</v>
      </c>
    </row>
    <row r="115" spans="1:9" ht="191.4" customHeight="1">
      <c r="A115" s="92">
        <v>102</v>
      </c>
      <c r="B115" s="74" t="s">
        <v>367</v>
      </c>
      <c r="C115" s="75" t="s">
        <v>277</v>
      </c>
      <c r="D115" s="76" t="s">
        <v>653</v>
      </c>
      <c r="E115" s="83" t="s">
        <v>521</v>
      </c>
      <c r="F115" s="75" t="s">
        <v>276</v>
      </c>
      <c r="G115" s="75">
        <v>37</v>
      </c>
      <c r="H115" s="75">
        <v>37</v>
      </c>
      <c r="I115" s="75" t="s">
        <v>461</v>
      </c>
    </row>
    <row r="116" spans="1:9" ht="87.6" customHeight="1">
      <c r="A116" s="92">
        <v>103</v>
      </c>
      <c r="B116" s="74" t="s">
        <v>813</v>
      </c>
      <c r="C116" s="75" t="s">
        <v>82</v>
      </c>
      <c r="D116" s="76" t="s">
        <v>729</v>
      </c>
      <c r="E116" s="83" t="s">
        <v>814</v>
      </c>
      <c r="F116" s="75" t="s">
        <v>405</v>
      </c>
      <c r="G116" s="75">
        <v>1</v>
      </c>
      <c r="H116" s="75">
        <v>1</v>
      </c>
      <c r="I116" s="75" t="s">
        <v>690</v>
      </c>
    </row>
    <row r="117" spans="1:9" ht="133.19999999999999" customHeight="1">
      <c r="A117" s="92">
        <v>104</v>
      </c>
      <c r="B117" s="74" t="s">
        <v>368</v>
      </c>
      <c r="C117" s="75" t="s">
        <v>538</v>
      </c>
      <c r="D117" s="76" t="s">
        <v>654</v>
      </c>
      <c r="E117" s="83" t="s">
        <v>445</v>
      </c>
      <c r="F117" s="75" t="s">
        <v>298</v>
      </c>
      <c r="G117" s="75">
        <v>36</v>
      </c>
      <c r="H117" s="75">
        <v>36</v>
      </c>
      <c r="I117" s="75" t="s">
        <v>285</v>
      </c>
    </row>
    <row r="118" spans="1:9" ht="123.6" customHeight="1">
      <c r="A118" s="92">
        <v>105</v>
      </c>
      <c r="B118" s="65" t="s">
        <v>369</v>
      </c>
      <c r="C118" s="72" t="s">
        <v>370</v>
      </c>
      <c r="D118" s="73" t="s">
        <v>655</v>
      </c>
      <c r="E118" s="73" t="s">
        <v>446</v>
      </c>
      <c r="F118" s="72" t="s">
        <v>315</v>
      </c>
      <c r="G118" s="72">
        <v>6</v>
      </c>
      <c r="H118" s="72">
        <v>5</v>
      </c>
      <c r="I118" s="72" t="s">
        <v>491</v>
      </c>
    </row>
    <row r="119" spans="1:9" ht="115.2" customHeight="1">
      <c r="A119" s="92">
        <v>106</v>
      </c>
      <c r="B119" s="65" t="s">
        <v>371</v>
      </c>
      <c r="C119" s="71" t="s">
        <v>82</v>
      </c>
      <c r="D119" s="73" t="s">
        <v>656</v>
      </c>
      <c r="E119" s="88" t="s">
        <v>522</v>
      </c>
      <c r="F119" s="77" t="s">
        <v>372</v>
      </c>
      <c r="G119" s="78">
        <v>16</v>
      </c>
      <c r="H119" s="78">
        <v>6</v>
      </c>
      <c r="I119" s="75" t="s">
        <v>335</v>
      </c>
    </row>
    <row r="120" spans="1:9" ht="201.6" customHeight="1">
      <c r="A120" s="92">
        <v>107</v>
      </c>
      <c r="B120" s="74" t="s">
        <v>815</v>
      </c>
      <c r="C120" s="75" t="s">
        <v>82</v>
      </c>
      <c r="D120" s="76" t="s">
        <v>816</v>
      </c>
      <c r="E120" s="85" t="s">
        <v>715</v>
      </c>
      <c r="F120" s="75" t="s">
        <v>298</v>
      </c>
      <c r="G120" s="75">
        <v>31</v>
      </c>
      <c r="H120" s="75">
        <v>31</v>
      </c>
      <c r="I120" s="75" t="s">
        <v>690</v>
      </c>
    </row>
    <row r="121" spans="1:9" ht="198" customHeight="1">
      <c r="A121" s="92">
        <v>108</v>
      </c>
      <c r="B121" s="65" t="s">
        <v>817</v>
      </c>
      <c r="C121" s="72" t="s">
        <v>277</v>
      </c>
      <c r="D121" s="73" t="s">
        <v>818</v>
      </c>
      <c r="E121" s="86" t="s">
        <v>715</v>
      </c>
      <c r="F121" s="109" t="s">
        <v>360</v>
      </c>
      <c r="G121" s="72">
        <v>30</v>
      </c>
      <c r="H121" s="72">
        <v>30</v>
      </c>
      <c r="I121" s="75" t="s">
        <v>819</v>
      </c>
    </row>
    <row r="122" spans="1:9" ht="172.8" customHeight="1">
      <c r="A122" s="92">
        <v>109</v>
      </c>
      <c r="B122" s="65" t="s">
        <v>373</v>
      </c>
      <c r="C122" s="71" t="s">
        <v>82</v>
      </c>
      <c r="D122" s="73" t="s">
        <v>657</v>
      </c>
      <c r="E122" s="73" t="s">
        <v>409</v>
      </c>
      <c r="F122" s="79" t="s">
        <v>352</v>
      </c>
      <c r="G122" s="78">
        <v>8</v>
      </c>
      <c r="H122" s="78">
        <v>7</v>
      </c>
      <c r="I122" s="75" t="s">
        <v>335</v>
      </c>
    </row>
    <row r="123" spans="1:9" ht="293.39999999999998" customHeight="1">
      <c r="A123" s="92">
        <v>110</v>
      </c>
      <c r="B123" s="74" t="s">
        <v>820</v>
      </c>
      <c r="C123" s="75" t="s">
        <v>821</v>
      </c>
      <c r="D123" s="83" t="s">
        <v>822</v>
      </c>
      <c r="E123" s="93" t="s">
        <v>823</v>
      </c>
      <c r="F123" s="75" t="s">
        <v>824</v>
      </c>
      <c r="G123" s="75">
        <v>37</v>
      </c>
      <c r="H123" s="75">
        <v>37</v>
      </c>
      <c r="I123" s="75" t="s">
        <v>743</v>
      </c>
    </row>
    <row r="124" spans="1:9" ht="59.4" customHeight="1">
      <c r="A124" s="92">
        <v>111</v>
      </c>
      <c r="B124" s="74" t="s">
        <v>374</v>
      </c>
      <c r="C124" s="75" t="s">
        <v>82</v>
      </c>
      <c r="D124" s="83" t="s">
        <v>658</v>
      </c>
      <c r="E124" s="93" t="s">
        <v>501</v>
      </c>
      <c r="F124" s="75"/>
      <c r="G124" s="75">
        <v>35</v>
      </c>
      <c r="H124" s="75">
        <v>29</v>
      </c>
      <c r="I124" s="75" t="s">
        <v>563</v>
      </c>
    </row>
    <row r="125" spans="1:9" ht="138.6" customHeight="1">
      <c r="A125" s="92">
        <v>112</v>
      </c>
      <c r="B125" s="65" t="s">
        <v>375</v>
      </c>
      <c r="C125" s="72" t="s">
        <v>82</v>
      </c>
      <c r="D125" s="73" t="s">
        <v>659</v>
      </c>
      <c r="E125" s="73" t="s">
        <v>523</v>
      </c>
      <c r="F125" s="72" t="s">
        <v>406</v>
      </c>
      <c r="G125" s="72">
        <v>11</v>
      </c>
      <c r="H125" s="72">
        <v>8</v>
      </c>
      <c r="I125" s="72" t="s">
        <v>564</v>
      </c>
    </row>
    <row r="126" spans="1:9" ht="111.6" customHeight="1">
      <c r="A126" s="92">
        <v>113</v>
      </c>
      <c r="B126" s="74" t="s">
        <v>376</v>
      </c>
      <c r="C126" s="75" t="s">
        <v>82</v>
      </c>
      <c r="D126" s="76" t="s">
        <v>660</v>
      </c>
      <c r="E126" s="84" t="s">
        <v>447</v>
      </c>
      <c r="F126" s="75" t="s">
        <v>377</v>
      </c>
      <c r="G126" s="75">
        <v>30</v>
      </c>
      <c r="H126" s="75">
        <v>30</v>
      </c>
      <c r="I126" s="75" t="s">
        <v>466</v>
      </c>
    </row>
    <row r="127" spans="1:9" ht="118.8">
      <c r="A127" s="92">
        <v>114</v>
      </c>
      <c r="B127" s="74" t="s">
        <v>378</v>
      </c>
      <c r="C127" s="75" t="s">
        <v>82</v>
      </c>
      <c r="D127" s="76" t="s">
        <v>661</v>
      </c>
      <c r="E127" s="83" t="s">
        <v>448</v>
      </c>
      <c r="F127" s="75" t="s">
        <v>379</v>
      </c>
      <c r="G127" s="75">
        <v>25</v>
      </c>
      <c r="H127" s="75">
        <v>23</v>
      </c>
      <c r="I127" s="75" t="s">
        <v>335</v>
      </c>
    </row>
    <row r="128" spans="1:9" ht="107.4" customHeight="1">
      <c r="A128" s="92">
        <v>115</v>
      </c>
      <c r="B128" s="74" t="s">
        <v>825</v>
      </c>
      <c r="C128" s="75" t="s">
        <v>826</v>
      </c>
      <c r="D128" s="76" t="s">
        <v>718</v>
      </c>
      <c r="E128" s="76" t="s">
        <v>827</v>
      </c>
      <c r="F128" s="75" t="s">
        <v>828</v>
      </c>
      <c r="G128" s="75">
        <v>32</v>
      </c>
      <c r="H128" s="75">
        <v>32</v>
      </c>
      <c r="I128" s="75" t="s">
        <v>829</v>
      </c>
    </row>
    <row r="129" spans="1:9" ht="235.2" customHeight="1">
      <c r="A129" s="92">
        <v>116</v>
      </c>
      <c r="B129" s="65" t="s">
        <v>830</v>
      </c>
      <c r="C129" s="72" t="s">
        <v>277</v>
      </c>
      <c r="D129" s="73" t="s">
        <v>831</v>
      </c>
      <c r="E129" s="93" t="s">
        <v>832</v>
      </c>
      <c r="F129" s="72" t="s">
        <v>380</v>
      </c>
      <c r="G129" s="72">
        <v>31</v>
      </c>
      <c r="H129" s="72">
        <v>30</v>
      </c>
      <c r="I129" s="72" t="s">
        <v>833</v>
      </c>
    </row>
    <row r="130" spans="1:9" ht="195" customHeight="1">
      <c r="A130" s="92">
        <v>117</v>
      </c>
      <c r="B130" s="74" t="s">
        <v>834</v>
      </c>
      <c r="C130" s="75" t="s">
        <v>82</v>
      </c>
      <c r="D130" s="76" t="s">
        <v>835</v>
      </c>
      <c r="E130" s="83" t="s">
        <v>715</v>
      </c>
      <c r="F130" s="75" t="s">
        <v>317</v>
      </c>
      <c r="G130" s="75">
        <v>36</v>
      </c>
      <c r="H130" s="75">
        <v>36</v>
      </c>
      <c r="I130" s="75" t="s">
        <v>712</v>
      </c>
    </row>
    <row r="131" spans="1:9" ht="64.8" customHeight="1">
      <c r="A131" s="92">
        <v>118</v>
      </c>
      <c r="B131" s="74" t="s">
        <v>485</v>
      </c>
      <c r="C131" s="75" t="s">
        <v>82</v>
      </c>
      <c r="D131" s="90" t="s">
        <v>662</v>
      </c>
      <c r="E131" s="83"/>
      <c r="F131" s="91"/>
      <c r="G131" s="75">
        <v>39</v>
      </c>
      <c r="H131" s="75">
        <v>39</v>
      </c>
      <c r="I131" s="75" t="s">
        <v>263</v>
      </c>
    </row>
    <row r="132" spans="1:9" ht="133.80000000000001" customHeight="1">
      <c r="A132" s="92">
        <v>119</v>
      </c>
      <c r="B132" s="65" t="s">
        <v>836</v>
      </c>
      <c r="C132" s="72" t="s">
        <v>739</v>
      </c>
      <c r="D132" s="73" t="s">
        <v>801</v>
      </c>
      <c r="E132" s="73" t="s">
        <v>837</v>
      </c>
      <c r="F132" s="77" t="s">
        <v>838</v>
      </c>
      <c r="G132" s="78">
        <v>5</v>
      </c>
      <c r="H132" s="78">
        <v>5</v>
      </c>
      <c r="I132" s="72" t="s">
        <v>839</v>
      </c>
    </row>
    <row r="133" spans="1:9" ht="156" customHeight="1">
      <c r="A133" s="92">
        <v>120</v>
      </c>
      <c r="B133" s="74" t="s">
        <v>840</v>
      </c>
      <c r="C133" s="75" t="s">
        <v>82</v>
      </c>
      <c r="D133" s="76" t="s">
        <v>841</v>
      </c>
      <c r="E133" s="83" t="s">
        <v>842</v>
      </c>
      <c r="F133" s="109" t="s">
        <v>843</v>
      </c>
      <c r="G133" s="75">
        <v>8</v>
      </c>
      <c r="H133" s="75">
        <v>8</v>
      </c>
      <c r="I133" s="75" t="s">
        <v>716</v>
      </c>
    </row>
    <row r="134" spans="1:9" ht="112.2" customHeight="1">
      <c r="A134" s="92">
        <v>121</v>
      </c>
      <c r="B134" s="74" t="s">
        <v>381</v>
      </c>
      <c r="C134" s="75" t="s">
        <v>82</v>
      </c>
      <c r="D134" s="76" t="s">
        <v>663</v>
      </c>
      <c r="E134" s="83" t="s">
        <v>449</v>
      </c>
      <c r="F134" s="75" t="s">
        <v>354</v>
      </c>
      <c r="G134" s="75">
        <v>32</v>
      </c>
      <c r="H134" s="75">
        <v>32</v>
      </c>
      <c r="I134" s="75" t="s">
        <v>565</v>
      </c>
    </row>
    <row r="135" spans="1:9" ht="213" customHeight="1">
      <c r="A135" s="92">
        <v>122</v>
      </c>
      <c r="B135" s="74" t="s">
        <v>382</v>
      </c>
      <c r="C135" s="75" t="s">
        <v>82</v>
      </c>
      <c r="D135" s="76" t="s">
        <v>664</v>
      </c>
      <c r="E135" s="93" t="s">
        <v>524</v>
      </c>
      <c r="F135" s="75" t="s">
        <v>315</v>
      </c>
      <c r="G135" s="75">
        <v>20</v>
      </c>
      <c r="H135" s="75">
        <v>20</v>
      </c>
      <c r="I135" s="75" t="s">
        <v>561</v>
      </c>
    </row>
    <row r="136" spans="1:9" ht="211.2">
      <c r="A136" s="92">
        <v>123</v>
      </c>
      <c r="B136" s="74" t="s">
        <v>383</v>
      </c>
      <c r="C136" s="75" t="s">
        <v>82</v>
      </c>
      <c r="D136" s="76" t="s">
        <v>665</v>
      </c>
      <c r="E136" s="84" t="s">
        <v>525</v>
      </c>
      <c r="F136" s="75" t="s">
        <v>292</v>
      </c>
      <c r="G136" s="75">
        <v>20</v>
      </c>
      <c r="H136" s="75">
        <v>16</v>
      </c>
      <c r="I136" s="75" t="s">
        <v>494</v>
      </c>
    </row>
    <row r="137" spans="1:9" ht="79.2">
      <c r="A137" s="92">
        <v>124</v>
      </c>
      <c r="B137" s="99" t="s">
        <v>480</v>
      </c>
      <c r="C137" s="75" t="s">
        <v>82</v>
      </c>
      <c r="D137" s="97" t="s">
        <v>666</v>
      </c>
      <c r="E137" s="97" t="s">
        <v>526</v>
      </c>
      <c r="F137" s="75"/>
      <c r="G137" s="75">
        <v>13</v>
      </c>
      <c r="H137" s="75">
        <v>6</v>
      </c>
      <c r="I137" s="75" t="s">
        <v>356</v>
      </c>
    </row>
    <row r="138" spans="1:9" ht="63" customHeight="1">
      <c r="A138" s="92">
        <v>125</v>
      </c>
      <c r="B138" s="74" t="s">
        <v>470</v>
      </c>
      <c r="C138" s="75" t="s">
        <v>82</v>
      </c>
      <c r="D138" s="76" t="s">
        <v>667</v>
      </c>
      <c r="E138" s="84" t="s">
        <v>527</v>
      </c>
      <c r="F138" s="75"/>
      <c r="G138" s="75">
        <v>6</v>
      </c>
      <c r="H138" s="75">
        <v>6</v>
      </c>
      <c r="I138" s="75" t="s">
        <v>270</v>
      </c>
    </row>
    <row r="139" spans="1:9" ht="184.8">
      <c r="A139" s="92">
        <v>126</v>
      </c>
      <c r="B139" s="74" t="s">
        <v>844</v>
      </c>
      <c r="C139" s="75" t="s">
        <v>82</v>
      </c>
      <c r="D139" s="76" t="s">
        <v>845</v>
      </c>
      <c r="E139" s="93" t="s">
        <v>715</v>
      </c>
      <c r="F139" s="75" t="s">
        <v>846</v>
      </c>
      <c r="G139" s="75">
        <v>18</v>
      </c>
      <c r="H139" s="75">
        <v>4</v>
      </c>
      <c r="I139" s="75" t="s">
        <v>727</v>
      </c>
    </row>
    <row r="140" spans="1:9" ht="145.19999999999999">
      <c r="A140" s="92">
        <v>127</v>
      </c>
      <c r="B140" s="74" t="s">
        <v>384</v>
      </c>
      <c r="C140" s="75" t="s">
        <v>82</v>
      </c>
      <c r="D140" s="76" t="s">
        <v>668</v>
      </c>
      <c r="E140" s="85" t="s">
        <v>450</v>
      </c>
      <c r="F140" s="72" t="s">
        <v>360</v>
      </c>
      <c r="G140" s="75">
        <v>16</v>
      </c>
      <c r="H140" s="75">
        <v>16</v>
      </c>
      <c r="I140" s="77" t="s">
        <v>459</v>
      </c>
    </row>
    <row r="141" spans="1:9" ht="132">
      <c r="A141" s="92">
        <v>128</v>
      </c>
      <c r="B141" s="80" t="s">
        <v>847</v>
      </c>
      <c r="C141" s="75" t="s">
        <v>82</v>
      </c>
      <c r="D141" s="76" t="s">
        <v>848</v>
      </c>
      <c r="E141" s="76" t="s">
        <v>849</v>
      </c>
      <c r="F141" s="93" t="s">
        <v>532</v>
      </c>
      <c r="G141" s="75">
        <v>4</v>
      </c>
      <c r="H141" s="75">
        <v>4</v>
      </c>
      <c r="I141" s="75" t="s">
        <v>690</v>
      </c>
    </row>
    <row r="142" spans="1:9" ht="66">
      <c r="A142" s="92">
        <v>129</v>
      </c>
      <c r="B142" s="99" t="s">
        <v>477</v>
      </c>
      <c r="C142" s="75" t="s">
        <v>82</v>
      </c>
      <c r="D142" s="97" t="s">
        <v>670</v>
      </c>
      <c r="E142" s="89"/>
      <c r="F142" s="94"/>
      <c r="G142" s="75">
        <v>5</v>
      </c>
      <c r="H142" s="75">
        <v>0</v>
      </c>
      <c r="I142" s="75" t="s">
        <v>332</v>
      </c>
    </row>
    <row r="143" spans="1:9" ht="237.6">
      <c r="A143" s="92">
        <v>130</v>
      </c>
      <c r="B143" s="74" t="s">
        <v>385</v>
      </c>
      <c r="C143" s="75" t="s">
        <v>82</v>
      </c>
      <c r="D143" s="76" t="s">
        <v>671</v>
      </c>
      <c r="E143" s="93" t="s">
        <v>467</v>
      </c>
      <c r="F143" s="75" t="s">
        <v>317</v>
      </c>
      <c r="G143" s="75">
        <v>14</v>
      </c>
      <c r="H143" s="75">
        <v>12</v>
      </c>
      <c r="I143" s="75" t="s">
        <v>566</v>
      </c>
    </row>
    <row r="144" spans="1:9" ht="132">
      <c r="A144" s="92">
        <v>131</v>
      </c>
      <c r="B144" s="74" t="s">
        <v>386</v>
      </c>
      <c r="C144" s="75" t="s">
        <v>587</v>
      </c>
      <c r="D144" s="76" t="s">
        <v>669</v>
      </c>
      <c r="E144" s="93" t="s">
        <v>528</v>
      </c>
      <c r="F144" s="94" t="s">
        <v>532</v>
      </c>
      <c r="G144" s="75">
        <v>30</v>
      </c>
      <c r="H144" s="75">
        <v>19</v>
      </c>
      <c r="I144" s="75" t="s">
        <v>462</v>
      </c>
    </row>
    <row r="145" spans="1:9" ht="154.19999999999999" customHeight="1">
      <c r="A145" s="92">
        <v>132</v>
      </c>
      <c r="B145" s="65" t="s">
        <v>387</v>
      </c>
      <c r="C145" s="72" t="s">
        <v>277</v>
      </c>
      <c r="D145" s="73" t="s">
        <v>672</v>
      </c>
      <c r="E145" s="93" t="s">
        <v>451</v>
      </c>
      <c r="F145" s="72" t="s">
        <v>380</v>
      </c>
      <c r="G145" s="72">
        <v>39</v>
      </c>
      <c r="H145" s="72">
        <v>39</v>
      </c>
      <c r="I145" s="72" t="s">
        <v>535</v>
      </c>
    </row>
    <row r="146" spans="1:9" ht="107.4" customHeight="1">
      <c r="A146" s="92">
        <v>133</v>
      </c>
      <c r="B146" s="99" t="s">
        <v>481</v>
      </c>
      <c r="C146" s="72" t="s">
        <v>482</v>
      </c>
      <c r="D146" s="97" t="s">
        <v>673</v>
      </c>
      <c r="E146" s="93"/>
      <c r="F146" s="95"/>
      <c r="G146" s="95">
        <v>0</v>
      </c>
      <c r="H146" s="95">
        <v>0</v>
      </c>
      <c r="I146" s="72" t="s">
        <v>487</v>
      </c>
    </row>
    <row r="147" spans="1:9" ht="101.4" customHeight="1">
      <c r="A147" s="92">
        <v>134</v>
      </c>
      <c r="B147" s="65" t="s">
        <v>388</v>
      </c>
      <c r="C147" s="72" t="s">
        <v>288</v>
      </c>
      <c r="D147" s="73" t="s">
        <v>674</v>
      </c>
      <c r="E147" s="93" t="s">
        <v>452</v>
      </c>
      <c r="F147" s="94"/>
      <c r="G147" s="72">
        <v>8</v>
      </c>
      <c r="H147" s="72">
        <v>5</v>
      </c>
      <c r="I147" s="72" t="s">
        <v>567</v>
      </c>
    </row>
    <row r="148" spans="1:9" ht="105.6">
      <c r="A148" s="92">
        <v>135</v>
      </c>
      <c r="B148" s="74" t="s">
        <v>389</v>
      </c>
      <c r="C148" s="75" t="s">
        <v>82</v>
      </c>
      <c r="D148" s="76" t="s">
        <v>675</v>
      </c>
      <c r="E148" s="85" t="s">
        <v>453</v>
      </c>
      <c r="F148" s="75" t="s">
        <v>390</v>
      </c>
      <c r="G148" s="75">
        <v>26</v>
      </c>
      <c r="H148" s="75">
        <v>25</v>
      </c>
      <c r="I148" s="75" t="s">
        <v>391</v>
      </c>
    </row>
  </sheetData>
  <sortState ref="B15:I150">
    <sortCondition ref="B14"/>
  </sortState>
  <mergeCells count="12">
    <mergeCell ref="A1:I1"/>
    <mergeCell ref="A2:I2"/>
    <mergeCell ref="A3:A4"/>
    <mergeCell ref="B3:B4"/>
    <mergeCell ref="C3:C4"/>
    <mergeCell ref="D3:D4"/>
    <mergeCell ref="E3:E4"/>
    <mergeCell ref="A5:I5"/>
    <mergeCell ref="A13:I13"/>
    <mergeCell ref="F3:F4"/>
    <mergeCell ref="G3:H3"/>
    <mergeCell ref="I3:I4"/>
  </mergeCells>
  <pageMargins left="0.31496062992125984" right="0.31496062992125984" top="0.35433070866141736" bottom="0.35433070866141736" header="0.31496062992125984" footer="0.31496062992125984"/>
  <pageSetup paperSize="9" scale="4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3"/>
  <sheetViews>
    <sheetView zoomScale="80" zoomScaleNormal="80" workbookViewId="0">
      <pane xSplit="2" ySplit="5" topLeftCell="C6" activePane="bottomRight" state="frozen"/>
      <selection pane="topRight" activeCell="C1" sqref="C1"/>
      <selection pane="bottomLeft" activeCell="A6" sqref="A6"/>
      <selection pane="bottomRight" activeCell="B7" sqref="B7"/>
    </sheetView>
  </sheetViews>
  <sheetFormatPr defaultRowHeight="18"/>
  <cols>
    <col min="1" max="1" width="6.5546875" style="9" customWidth="1"/>
    <col min="2" max="2" width="23.33203125" style="9" customWidth="1"/>
    <col min="3" max="3" width="11.44140625" style="9" customWidth="1"/>
    <col min="4" max="4" width="13.6640625" style="9" customWidth="1"/>
    <col min="5" max="5" width="15.44140625" style="9" customWidth="1"/>
    <col min="6" max="6" width="30.109375" style="9" customWidth="1"/>
    <col min="7" max="7" width="54.33203125" style="12" customWidth="1"/>
    <col min="8" max="8" width="36.5546875" style="9" customWidth="1"/>
    <col min="9" max="9" width="22.88671875" style="9" customWidth="1"/>
    <col min="10" max="10" width="7.109375" style="9" customWidth="1"/>
    <col min="11" max="11" width="7.33203125" style="9" customWidth="1"/>
    <col min="12" max="12" width="6.109375" style="9" customWidth="1"/>
    <col min="13" max="13" width="5.6640625" style="9" customWidth="1"/>
    <col min="14" max="14" width="22.5546875" style="9" customWidth="1"/>
    <col min="15" max="15" width="3.109375" style="9" customWidth="1"/>
    <col min="16" max="253" width="9.109375" style="9"/>
    <col min="254" max="254" width="6.5546875" style="9" customWidth="1"/>
    <col min="255" max="255" width="23.33203125" style="9" customWidth="1"/>
    <col min="256" max="256" width="15.33203125" style="9" customWidth="1"/>
    <col min="257" max="257" width="15.44140625" style="9" customWidth="1"/>
    <col min="258" max="258" width="30.109375" style="9" customWidth="1"/>
    <col min="259" max="259" width="43.88671875" style="9" customWidth="1"/>
    <col min="260" max="260" width="36.5546875" style="9" customWidth="1"/>
    <col min="261" max="261" width="18.109375" style="9" customWidth="1"/>
    <col min="262" max="262" width="16.109375" style="9" customWidth="1"/>
    <col min="263" max="263" width="7.109375" style="9" customWidth="1"/>
    <col min="264" max="264" width="7.33203125" style="9" customWidth="1"/>
    <col min="265" max="265" width="6.109375" style="9" customWidth="1"/>
    <col min="266" max="266" width="5.6640625" style="9" customWidth="1"/>
    <col min="267" max="267" width="16.33203125" style="9" customWidth="1"/>
    <col min="268" max="268" width="10.109375" style="9" customWidth="1"/>
    <col min="269" max="269" width="14.5546875" style="9" customWidth="1"/>
    <col min="270" max="270" width="22.5546875" style="9" customWidth="1"/>
    <col min="271" max="271" width="3.109375" style="9" customWidth="1"/>
    <col min="272" max="509" width="9.109375" style="9"/>
    <col min="510" max="510" width="6.5546875" style="9" customWidth="1"/>
    <col min="511" max="511" width="23.33203125" style="9" customWidth="1"/>
    <col min="512" max="512" width="15.33203125" style="9" customWidth="1"/>
    <col min="513" max="513" width="15.44140625" style="9" customWidth="1"/>
    <col min="514" max="514" width="30.109375" style="9" customWidth="1"/>
    <col min="515" max="515" width="43.88671875" style="9" customWidth="1"/>
    <col min="516" max="516" width="36.5546875" style="9" customWidth="1"/>
    <col min="517" max="517" width="18.109375" style="9" customWidth="1"/>
    <col min="518" max="518" width="16.109375" style="9" customWidth="1"/>
    <col min="519" max="519" width="7.109375" style="9" customWidth="1"/>
    <col min="520" max="520" width="7.33203125" style="9" customWidth="1"/>
    <col min="521" max="521" width="6.109375" style="9" customWidth="1"/>
    <col min="522" max="522" width="5.6640625" style="9" customWidth="1"/>
    <col min="523" max="523" width="16.33203125" style="9" customWidth="1"/>
    <col min="524" max="524" width="10.109375" style="9" customWidth="1"/>
    <col min="525" max="525" width="14.5546875" style="9" customWidth="1"/>
    <col min="526" max="526" width="22.5546875" style="9" customWidth="1"/>
    <col min="527" max="527" width="3.109375" style="9" customWidth="1"/>
    <col min="528" max="765" width="9.109375" style="9"/>
    <col min="766" max="766" width="6.5546875" style="9" customWidth="1"/>
    <col min="767" max="767" width="23.33203125" style="9" customWidth="1"/>
    <col min="768" max="768" width="15.33203125" style="9" customWidth="1"/>
    <col min="769" max="769" width="15.44140625" style="9" customWidth="1"/>
    <col min="770" max="770" width="30.109375" style="9" customWidth="1"/>
    <col min="771" max="771" width="43.88671875" style="9" customWidth="1"/>
    <col min="772" max="772" width="36.5546875" style="9" customWidth="1"/>
    <col min="773" max="773" width="18.109375" style="9" customWidth="1"/>
    <col min="774" max="774" width="16.109375" style="9" customWidth="1"/>
    <col min="775" max="775" width="7.109375" style="9" customWidth="1"/>
    <col min="776" max="776" width="7.33203125" style="9" customWidth="1"/>
    <col min="777" max="777" width="6.109375" style="9" customWidth="1"/>
    <col min="778" max="778" width="5.6640625" style="9" customWidth="1"/>
    <col min="779" max="779" width="16.33203125" style="9" customWidth="1"/>
    <col min="780" max="780" width="10.109375" style="9" customWidth="1"/>
    <col min="781" max="781" width="14.5546875" style="9" customWidth="1"/>
    <col min="782" max="782" width="22.5546875" style="9" customWidth="1"/>
    <col min="783" max="783" width="3.109375" style="9" customWidth="1"/>
    <col min="784" max="1021" width="9.109375" style="9"/>
    <col min="1022" max="1022" width="6.5546875" style="9" customWidth="1"/>
    <col min="1023" max="1023" width="23.33203125" style="9" customWidth="1"/>
    <col min="1024" max="1024" width="15.33203125" style="9" customWidth="1"/>
    <col min="1025" max="1025" width="15.44140625" style="9" customWidth="1"/>
    <col min="1026" max="1026" width="30.109375" style="9" customWidth="1"/>
    <col min="1027" max="1027" width="43.88671875" style="9" customWidth="1"/>
    <col min="1028" max="1028" width="36.5546875" style="9" customWidth="1"/>
    <col min="1029" max="1029" width="18.109375" style="9" customWidth="1"/>
    <col min="1030" max="1030" width="16.109375" style="9" customWidth="1"/>
    <col min="1031" max="1031" width="7.109375" style="9" customWidth="1"/>
    <col min="1032" max="1032" width="7.33203125" style="9" customWidth="1"/>
    <col min="1033" max="1033" width="6.109375" style="9" customWidth="1"/>
    <col min="1034" max="1034" width="5.6640625" style="9" customWidth="1"/>
    <col min="1035" max="1035" width="16.33203125" style="9" customWidth="1"/>
    <col min="1036" max="1036" width="10.109375" style="9" customWidth="1"/>
    <col min="1037" max="1037" width="14.5546875" style="9" customWidth="1"/>
    <col min="1038" max="1038" width="22.5546875" style="9" customWidth="1"/>
    <col min="1039" max="1039" width="3.109375" style="9" customWidth="1"/>
    <col min="1040" max="1277" width="9.109375" style="9"/>
    <col min="1278" max="1278" width="6.5546875" style="9" customWidth="1"/>
    <col min="1279" max="1279" width="23.33203125" style="9" customWidth="1"/>
    <col min="1280" max="1280" width="15.33203125" style="9" customWidth="1"/>
    <col min="1281" max="1281" width="15.44140625" style="9" customWidth="1"/>
    <col min="1282" max="1282" width="30.109375" style="9" customWidth="1"/>
    <col min="1283" max="1283" width="43.88671875" style="9" customWidth="1"/>
    <col min="1284" max="1284" width="36.5546875" style="9" customWidth="1"/>
    <col min="1285" max="1285" width="18.109375" style="9" customWidth="1"/>
    <col min="1286" max="1286" width="16.109375" style="9" customWidth="1"/>
    <col min="1287" max="1287" width="7.109375" style="9" customWidth="1"/>
    <col min="1288" max="1288" width="7.33203125" style="9" customWidth="1"/>
    <col min="1289" max="1289" width="6.109375" style="9" customWidth="1"/>
    <col min="1290" max="1290" width="5.6640625" style="9" customWidth="1"/>
    <col min="1291" max="1291" width="16.33203125" style="9" customWidth="1"/>
    <col min="1292" max="1292" width="10.109375" style="9" customWidth="1"/>
    <col min="1293" max="1293" width="14.5546875" style="9" customWidth="1"/>
    <col min="1294" max="1294" width="22.5546875" style="9" customWidth="1"/>
    <col min="1295" max="1295" width="3.109375" style="9" customWidth="1"/>
    <col min="1296" max="1533" width="9.109375" style="9"/>
    <col min="1534" max="1534" width="6.5546875" style="9" customWidth="1"/>
    <col min="1535" max="1535" width="23.33203125" style="9" customWidth="1"/>
    <col min="1536" max="1536" width="15.33203125" style="9" customWidth="1"/>
    <col min="1537" max="1537" width="15.44140625" style="9" customWidth="1"/>
    <col min="1538" max="1538" width="30.109375" style="9" customWidth="1"/>
    <col min="1539" max="1539" width="43.88671875" style="9" customWidth="1"/>
    <col min="1540" max="1540" width="36.5546875" style="9" customWidth="1"/>
    <col min="1541" max="1541" width="18.109375" style="9" customWidth="1"/>
    <col min="1542" max="1542" width="16.109375" style="9" customWidth="1"/>
    <col min="1543" max="1543" width="7.109375" style="9" customWidth="1"/>
    <col min="1544" max="1544" width="7.33203125" style="9" customWidth="1"/>
    <col min="1545" max="1545" width="6.109375" style="9" customWidth="1"/>
    <col min="1546" max="1546" width="5.6640625" style="9" customWidth="1"/>
    <col min="1547" max="1547" width="16.33203125" style="9" customWidth="1"/>
    <col min="1548" max="1548" width="10.109375" style="9" customWidth="1"/>
    <col min="1549" max="1549" width="14.5546875" style="9" customWidth="1"/>
    <col min="1550" max="1550" width="22.5546875" style="9" customWidth="1"/>
    <col min="1551" max="1551" width="3.109375" style="9" customWidth="1"/>
    <col min="1552" max="1789" width="9.109375" style="9"/>
    <col min="1790" max="1790" width="6.5546875" style="9" customWidth="1"/>
    <col min="1791" max="1791" width="23.33203125" style="9" customWidth="1"/>
    <col min="1792" max="1792" width="15.33203125" style="9" customWidth="1"/>
    <col min="1793" max="1793" width="15.44140625" style="9" customWidth="1"/>
    <col min="1794" max="1794" width="30.109375" style="9" customWidth="1"/>
    <col min="1795" max="1795" width="43.88671875" style="9" customWidth="1"/>
    <col min="1796" max="1796" width="36.5546875" style="9" customWidth="1"/>
    <col min="1797" max="1797" width="18.109375" style="9" customWidth="1"/>
    <col min="1798" max="1798" width="16.109375" style="9" customWidth="1"/>
    <col min="1799" max="1799" width="7.109375" style="9" customWidth="1"/>
    <col min="1800" max="1800" width="7.33203125" style="9" customWidth="1"/>
    <col min="1801" max="1801" width="6.109375" style="9" customWidth="1"/>
    <col min="1802" max="1802" width="5.6640625" style="9" customWidth="1"/>
    <col min="1803" max="1803" width="16.33203125" style="9" customWidth="1"/>
    <col min="1804" max="1804" width="10.109375" style="9" customWidth="1"/>
    <col min="1805" max="1805" width="14.5546875" style="9" customWidth="1"/>
    <col min="1806" max="1806" width="22.5546875" style="9" customWidth="1"/>
    <col min="1807" max="1807" width="3.109375" style="9" customWidth="1"/>
    <col min="1808" max="2045" width="9.109375" style="9"/>
    <col min="2046" max="2046" width="6.5546875" style="9" customWidth="1"/>
    <col min="2047" max="2047" width="23.33203125" style="9" customWidth="1"/>
    <col min="2048" max="2048" width="15.33203125" style="9" customWidth="1"/>
    <col min="2049" max="2049" width="15.44140625" style="9" customWidth="1"/>
    <col min="2050" max="2050" width="30.109375" style="9" customWidth="1"/>
    <col min="2051" max="2051" width="43.88671875" style="9" customWidth="1"/>
    <col min="2052" max="2052" width="36.5546875" style="9" customWidth="1"/>
    <col min="2053" max="2053" width="18.109375" style="9" customWidth="1"/>
    <col min="2054" max="2054" width="16.109375" style="9" customWidth="1"/>
    <col min="2055" max="2055" width="7.109375" style="9" customWidth="1"/>
    <col min="2056" max="2056" width="7.33203125" style="9" customWidth="1"/>
    <col min="2057" max="2057" width="6.109375" style="9" customWidth="1"/>
    <col min="2058" max="2058" width="5.6640625" style="9" customWidth="1"/>
    <col min="2059" max="2059" width="16.33203125" style="9" customWidth="1"/>
    <col min="2060" max="2060" width="10.109375" style="9" customWidth="1"/>
    <col min="2061" max="2061" width="14.5546875" style="9" customWidth="1"/>
    <col min="2062" max="2062" width="22.5546875" style="9" customWidth="1"/>
    <col min="2063" max="2063" width="3.109375" style="9" customWidth="1"/>
    <col min="2064" max="2301" width="9.109375" style="9"/>
    <col min="2302" max="2302" width="6.5546875" style="9" customWidth="1"/>
    <col min="2303" max="2303" width="23.33203125" style="9" customWidth="1"/>
    <col min="2304" max="2304" width="15.33203125" style="9" customWidth="1"/>
    <col min="2305" max="2305" width="15.44140625" style="9" customWidth="1"/>
    <col min="2306" max="2306" width="30.109375" style="9" customWidth="1"/>
    <col min="2307" max="2307" width="43.88671875" style="9" customWidth="1"/>
    <col min="2308" max="2308" width="36.5546875" style="9" customWidth="1"/>
    <col min="2309" max="2309" width="18.109375" style="9" customWidth="1"/>
    <col min="2310" max="2310" width="16.109375" style="9" customWidth="1"/>
    <col min="2311" max="2311" width="7.109375" style="9" customWidth="1"/>
    <col min="2312" max="2312" width="7.33203125" style="9" customWidth="1"/>
    <col min="2313" max="2313" width="6.109375" style="9" customWidth="1"/>
    <col min="2314" max="2314" width="5.6640625" style="9" customWidth="1"/>
    <col min="2315" max="2315" width="16.33203125" style="9" customWidth="1"/>
    <col min="2316" max="2316" width="10.109375" style="9" customWidth="1"/>
    <col min="2317" max="2317" width="14.5546875" style="9" customWidth="1"/>
    <col min="2318" max="2318" width="22.5546875" style="9" customWidth="1"/>
    <col min="2319" max="2319" width="3.109375" style="9" customWidth="1"/>
    <col min="2320" max="2557" width="9.109375" style="9"/>
    <col min="2558" max="2558" width="6.5546875" style="9" customWidth="1"/>
    <col min="2559" max="2559" width="23.33203125" style="9" customWidth="1"/>
    <col min="2560" max="2560" width="15.33203125" style="9" customWidth="1"/>
    <col min="2561" max="2561" width="15.44140625" style="9" customWidth="1"/>
    <col min="2562" max="2562" width="30.109375" style="9" customWidth="1"/>
    <col min="2563" max="2563" width="43.88671875" style="9" customWidth="1"/>
    <col min="2564" max="2564" width="36.5546875" style="9" customWidth="1"/>
    <col min="2565" max="2565" width="18.109375" style="9" customWidth="1"/>
    <col min="2566" max="2566" width="16.109375" style="9" customWidth="1"/>
    <col min="2567" max="2567" width="7.109375" style="9" customWidth="1"/>
    <col min="2568" max="2568" width="7.33203125" style="9" customWidth="1"/>
    <col min="2569" max="2569" width="6.109375" style="9" customWidth="1"/>
    <col min="2570" max="2570" width="5.6640625" style="9" customWidth="1"/>
    <col min="2571" max="2571" width="16.33203125" style="9" customWidth="1"/>
    <col min="2572" max="2572" width="10.109375" style="9" customWidth="1"/>
    <col min="2573" max="2573" width="14.5546875" style="9" customWidth="1"/>
    <col min="2574" max="2574" width="22.5546875" style="9" customWidth="1"/>
    <col min="2575" max="2575" width="3.109375" style="9" customWidth="1"/>
    <col min="2576" max="2813" width="9.109375" style="9"/>
    <col min="2814" max="2814" width="6.5546875" style="9" customWidth="1"/>
    <col min="2815" max="2815" width="23.33203125" style="9" customWidth="1"/>
    <col min="2816" max="2816" width="15.33203125" style="9" customWidth="1"/>
    <col min="2817" max="2817" width="15.44140625" style="9" customWidth="1"/>
    <col min="2818" max="2818" width="30.109375" style="9" customWidth="1"/>
    <col min="2819" max="2819" width="43.88671875" style="9" customWidth="1"/>
    <col min="2820" max="2820" width="36.5546875" style="9" customWidth="1"/>
    <col min="2821" max="2821" width="18.109375" style="9" customWidth="1"/>
    <col min="2822" max="2822" width="16.109375" style="9" customWidth="1"/>
    <col min="2823" max="2823" width="7.109375" style="9" customWidth="1"/>
    <col min="2824" max="2824" width="7.33203125" style="9" customWidth="1"/>
    <col min="2825" max="2825" width="6.109375" style="9" customWidth="1"/>
    <col min="2826" max="2826" width="5.6640625" style="9" customWidth="1"/>
    <col min="2827" max="2827" width="16.33203125" style="9" customWidth="1"/>
    <col min="2828" max="2828" width="10.109375" style="9" customWidth="1"/>
    <col min="2829" max="2829" width="14.5546875" style="9" customWidth="1"/>
    <col min="2830" max="2830" width="22.5546875" style="9" customWidth="1"/>
    <col min="2831" max="2831" width="3.109375" style="9" customWidth="1"/>
    <col min="2832" max="3069" width="9.109375" style="9"/>
    <col min="3070" max="3070" width="6.5546875" style="9" customWidth="1"/>
    <col min="3071" max="3071" width="23.33203125" style="9" customWidth="1"/>
    <col min="3072" max="3072" width="15.33203125" style="9" customWidth="1"/>
    <col min="3073" max="3073" width="15.44140625" style="9" customWidth="1"/>
    <col min="3074" max="3074" width="30.109375" style="9" customWidth="1"/>
    <col min="3075" max="3075" width="43.88671875" style="9" customWidth="1"/>
    <col min="3076" max="3076" width="36.5546875" style="9" customWidth="1"/>
    <col min="3077" max="3077" width="18.109375" style="9" customWidth="1"/>
    <col min="3078" max="3078" width="16.109375" style="9" customWidth="1"/>
    <col min="3079" max="3079" width="7.109375" style="9" customWidth="1"/>
    <col min="3080" max="3080" width="7.33203125" style="9" customWidth="1"/>
    <col min="3081" max="3081" width="6.109375" style="9" customWidth="1"/>
    <col min="3082" max="3082" width="5.6640625" style="9" customWidth="1"/>
    <col min="3083" max="3083" width="16.33203125" style="9" customWidth="1"/>
    <col min="3084" max="3084" width="10.109375" style="9" customWidth="1"/>
    <col min="3085" max="3085" width="14.5546875" style="9" customWidth="1"/>
    <col min="3086" max="3086" width="22.5546875" style="9" customWidth="1"/>
    <col min="3087" max="3087" width="3.109375" style="9" customWidth="1"/>
    <col min="3088" max="3325" width="9.109375" style="9"/>
    <col min="3326" max="3326" width="6.5546875" style="9" customWidth="1"/>
    <col min="3327" max="3327" width="23.33203125" style="9" customWidth="1"/>
    <col min="3328" max="3328" width="15.33203125" style="9" customWidth="1"/>
    <col min="3329" max="3329" width="15.44140625" style="9" customWidth="1"/>
    <col min="3330" max="3330" width="30.109375" style="9" customWidth="1"/>
    <col min="3331" max="3331" width="43.88671875" style="9" customWidth="1"/>
    <col min="3332" max="3332" width="36.5546875" style="9" customWidth="1"/>
    <col min="3333" max="3333" width="18.109375" style="9" customWidth="1"/>
    <col min="3334" max="3334" width="16.109375" style="9" customWidth="1"/>
    <col min="3335" max="3335" width="7.109375" style="9" customWidth="1"/>
    <col min="3336" max="3336" width="7.33203125" style="9" customWidth="1"/>
    <col min="3337" max="3337" width="6.109375" style="9" customWidth="1"/>
    <col min="3338" max="3338" width="5.6640625" style="9" customWidth="1"/>
    <col min="3339" max="3339" width="16.33203125" style="9" customWidth="1"/>
    <col min="3340" max="3340" width="10.109375" style="9" customWidth="1"/>
    <col min="3341" max="3341" width="14.5546875" style="9" customWidth="1"/>
    <col min="3342" max="3342" width="22.5546875" style="9" customWidth="1"/>
    <col min="3343" max="3343" width="3.109375" style="9" customWidth="1"/>
    <col min="3344" max="3581" width="9.109375" style="9"/>
    <col min="3582" max="3582" width="6.5546875" style="9" customWidth="1"/>
    <col min="3583" max="3583" width="23.33203125" style="9" customWidth="1"/>
    <col min="3584" max="3584" width="15.33203125" style="9" customWidth="1"/>
    <col min="3585" max="3585" width="15.44140625" style="9" customWidth="1"/>
    <col min="3586" max="3586" width="30.109375" style="9" customWidth="1"/>
    <col min="3587" max="3587" width="43.88671875" style="9" customWidth="1"/>
    <col min="3588" max="3588" width="36.5546875" style="9" customWidth="1"/>
    <col min="3589" max="3589" width="18.109375" style="9" customWidth="1"/>
    <col min="3590" max="3590" width="16.109375" style="9" customWidth="1"/>
    <col min="3591" max="3591" width="7.109375" style="9" customWidth="1"/>
    <col min="3592" max="3592" width="7.33203125" style="9" customWidth="1"/>
    <col min="3593" max="3593" width="6.109375" style="9" customWidth="1"/>
    <col min="3594" max="3594" width="5.6640625" style="9" customWidth="1"/>
    <col min="3595" max="3595" width="16.33203125" style="9" customWidth="1"/>
    <col min="3596" max="3596" width="10.109375" style="9" customWidth="1"/>
    <col min="3597" max="3597" width="14.5546875" style="9" customWidth="1"/>
    <col min="3598" max="3598" width="22.5546875" style="9" customWidth="1"/>
    <col min="3599" max="3599" width="3.109375" style="9" customWidth="1"/>
    <col min="3600" max="3837" width="9.109375" style="9"/>
    <col min="3838" max="3838" width="6.5546875" style="9" customWidth="1"/>
    <col min="3839" max="3839" width="23.33203125" style="9" customWidth="1"/>
    <col min="3840" max="3840" width="15.33203125" style="9" customWidth="1"/>
    <col min="3841" max="3841" width="15.44140625" style="9" customWidth="1"/>
    <col min="3842" max="3842" width="30.109375" style="9" customWidth="1"/>
    <col min="3843" max="3843" width="43.88671875" style="9" customWidth="1"/>
    <col min="3844" max="3844" width="36.5546875" style="9" customWidth="1"/>
    <col min="3845" max="3845" width="18.109375" style="9" customWidth="1"/>
    <col min="3846" max="3846" width="16.109375" style="9" customWidth="1"/>
    <col min="3847" max="3847" width="7.109375" style="9" customWidth="1"/>
    <col min="3848" max="3848" width="7.33203125" style="9" customWidth="1"/>
    <col min="3849" max="3849" width="6.109375" style="9" customWidth="1"/>
    <col min="3850" max="3850" width="5.6640625" style="9" customWidth="1"/>
    <col min="3851" max="3851" width="16.33203125" style="9" customWidth="1"/>
    <col min="3852" max="3852" width="10.109375" style="9" customWidth="1"/>
    <col min="3853" max="3853" width="14.5546875" style="9" customWidth="1"/>
    <col min="3854" max="3854" width="22.5546875" style="9" customWidth="1"/>
    <col min="3855" max="3855" width="3.109375" style="9" customWidth="1"/>
    <col min="3856" max="4093" width="9.109375" style="9"/>
    <col min="4094" max="4094" width="6.5546875" style="9" customWidth="1"/>
    <col min="4095" max="4095" width="23.33203125" style="9" customWidth="1"/>
    <col min="4096" max="4096" width="15.33203125" style="9" customWidth="1"/>
    <col min="4097" max="4097" width="15.44140625" style="9" customWidth="1"/>
    <col min="4098" max="4098" width="30.109375" style="9" customWidth="1"/>
    <col min="4099" max="4099" width="43.88671875" style="9" customWidth="1"/>
    <col min="4100" max="4100" width="36.5546875" style="9" customWidth="1"/>
    <col min="4101" max="4101" width="18.109375" style="9" customWidth="1"/>
    <col min="4102" max="4102" width="16.109375" style="9" customWidth="1"/>
    <col min="4103" max="4103" width="7.109375" style="9" customWidth="1"/>
    <col min="4104" max="4104" width="7.33203125" style="9" customWidth="1"/>
    <col min="4105" max="4105" width="6.109375" style="9" customWidth="1"/>
    <col min="4106" max="4106" width="5.6640625" style="9" customWidth="1"/>
    <col min="4107" max="4107" width="16.33203125" style="9" customWidth="1"/>
    <col min="4108" max="4108" width="10.109375" style="9" customWidth="1"/>
    <col min="4109" max="4109" width="14.5546875" style="9" customWidth="1"/>
    <col min="4110" max="4110" width="22.5546875" style="9" customWidth="1"/>
    <col min="4111" max="4111" width="3.109375" style="9" customWidth="1"/>
    <col min="4112" max="4349" width="9.109375" style="9"/>
    <col min="4350" max="4350" width="6.5546875" style="9" customWidth="1"/>
    <col min="4351" max="4351" width="23.33203125" style="9" customWidth="1"/>
    <col min="4352" max="4352" width="15.33203125" style="9" customWidth="1"/>
    <col min="4353" max="4353" width="15.44140625" style="9" customWidth="1"/>
    <col min="4354" max="4354" width="30.109375" style="9" customWidth="1"/>
    <col min="4355" max="4355" width="43.88671875" style="9" customWidth="1"/>
    <col min="4356" max="4356" width="36.5546875" style="9" customWidth="1"/>
    <col min="4357" max="4357" width="18.109375" style="9" customWidth="1"/>
    <col min="4358" max="4358" width="16.109375" style="9" customWidth="1"/>
    <col min="4359" max="4359" width="7.109375" style="9" customWidth="1"/>
    <col min="4360" max="4360" width="7.33203125" style="9" customWidth="1"/>
    <col min="4361" max="4361" width="6.109375" style="9" customWidth="1"/>
    <col min="4362" max="4362" width="5.6640625" style="9" customWidth="1"/>
    <col min="4363" max="4363" width="16.33203125" style="9" customWidth="1"/>
    <col min="4364" max="4364" width="10.109375" style="9" customWidth="1"/>
    <col min="4365" max="4365" width="14.5546875" style="9" customWidth="1"/>
    <col min="4366" max="4366" width="22.5546875" style="9" customWidth="1"/>
    <col min="4367" max="4367" width="3.109375" style="9" customWidth="1"/>
    <col min="4368" max="4605" width="9.109375" style="9"/>
    <col min="4606" max="4606" width="6.5546875" style="9" customWidth="1"/>
    <col min="4607" max="4607" width="23.33203125" style="9" customWidth="1"/>
    <col min="4608" max="4608" width="15.33203125" style="9" customWidth="1"/>
    <col min="4609" max="4609" width="15.44140625" style="9" customWidth="1"/>
    <col min="4610" max="4610" width="30.109375" style="9" customWidth="1"/>
    <col min="4611" max="4611" width="43.88671875" style="9" customWidth="1"/>
    <col min="4612" max="4612" width="36.5546875" style="9" customWidth="1"/>
    <col min="4613" max="4613" width="18.109375" style="9" customWidth="1"/>
    <col min="4614" max="4614" width="16.109375" style="9" customWidth="1"/>
    <col min="4615" max="4615" width="7.109375" style="9" customWidth="1"/>
    <col min="4616" max="4616" width="7.33203125" style="9" customWidth="1"/>
    <col min="4617" max="4617" width="6.109375" style="9" customWidth="1"/>
    <col min="4618" max="4618" width="5.6640625" style="9" customWidth="1"/>
    <col min="4619" max="4619" width="16.33203125" style="9" customWidth="1"/>
    <col min="4620" max="4620" width="10.109375" style="9" customWidth="1"/>
    <col min="4621" max="4621" width="14.5546875" style="9" customWidth="1"/>
    <col min="4622" max="4622" width="22.5546875" style="9" customWidth="1"/>
    <col min="4623" max="4623" width="3.109375" style="9" customWidth="1"/>
    <col min="4624" max="4861" width="9.109375" style="9"/>
    <col min="4862" max="4862" width="6.5546875" style="9" customWidth="1"/>
    <col min="4863" max="4863" width="23.33203125" style="9" customWidth="1"/>
    <col min="4864" max="4864" width="15.33203125" style="9" customWidth="1"/>
    <col min="4865" max="4865" width="15.44140625" style="9" customWidth="1"/>
    <col min="4866" max="4866" width="30.109375" style="9" customWidth="1"/>
    <col min="4867" max="4867" width="43.88671875" style="9" customWidth="1"/>
    <col min="4868" max="4868" width="36.5546875" style="9" customWidth="1"/>
    <col min="4869" max="4869" width="18.109375" style="9" customWidth="1"/>
    <col min="4870" max="4870" width="16.109375" style="9" customWidth="1"/>
    <col min="4871" max="4871" width="7.109375" style="9" customWidth="1"/>
    <col min="4872" max="4872" width="7.33203125" style="9" customWidth="1"/>
    <col min="4873" max="4873" width="6.109375" style="9" customWidth="1"/>
    <col min="4874" max="4874" width="5.6640625" style="9" customWidth="1"/>
    <col min="4875" max="4875" width="16.33203125" style="9" customWidth="1"/>
    <col min="4876" max="4876" width="10.109375" style="9" customWidth="1"/>
    <col min="4877" max="4877" width="14.5546875" style="9" customWidth="1"/>
    <col min="4878" max="4878" width="22.5546875" style="9" customWidth="1"/>
    <col min="4879" max="4879" width="3.109375" style="9" customWidth="1"/>
    <col min="4880" max="5117" width="9.109375" style="9"/>
    <col min="5118" max="5118" width="6.5546875" style="9" customWidth="1"/>
    <col min="5119" max="5119" width="23.33203125" style="9" customWidth="1"/>
    <col min="5120" max="5120" width="15.33203125" style="9" customWidth="1"/>
    <col min="5121" max="5121" width="15.44140625" style="9" customWidth="1"/>
    <col min="5122" max="5122" width="30.109375" style="9" customWidth="1"/>
    <col min="5123" max="5123" width="43.88671875" style="9" customWidth="1"/>
    <col min="5124" max="5124" width="36.5546875" style="9" customWidth="1"/>
    <col min="5125" max="5125" width="18.109375" style="9" customWidth="1"/>
    <col min="5126" max="5126" width="16.109375" style="9" customWidth="1"/>
    <col min="5127" max="5127" width="7.109375" style="9" customWidth="1"/>
    <col min="5128" max="5128" width="7.33203125" style="9" customWidth="1"/>
    <col min="5129" max="5129" width="6.109375" style="9" customWidth="1"/>
    <col min="5130" max="5130" width="5.6640625" style="9" customWidth="1"/>
    <col min="5131" max="5131" width="16.33203125" style="9" customWidth="1"/>
    <col min="5132" max="5132" width="10.109375" style="9" customWidth="1"/>
    <col min="5133" max="5133" width="14.5546875" style="9" customWidth="1"/>
    <col min="5134" max="5134" width="22.5546875" style="9" customWidth="1"/>
    <col min="5135" max="5135" width="3.109375" style="9" customWidth="1"/>
    <col min="5136" max="5373" width="9.109375" style="9"/>
    <col min="5374" max="5374" width="6.5546875" style="9" customWidth="1"/>
    <col min="5375" max="5375" width="23.33203125" style="9" customWidth="1"/>
    <col min="5376" max="5376" width="15.33203125" style="9" customWidth="1"/>
    <col min="5377" max="5377" width="15.44140625" style="9" customWidth="1"/>
    <col min="5378" max="5378" width="30.109375" style="9" customWidth="1"/>
    <col min="5379" max="5379" width="43.88671875" style="9" customWidth="1"/>
    <col min="5380" max="5380" width="36.5546875" style="9" customWidth="1"/>
    <col min="5381" max="5381" width="18.109375" style="9" customWidth="1"/>
    <col min="5382" max="5382" width="16.109375" style="9" customWidth="1"/>
    <col min="5383" max="5383" width="7.109375" style="9" customWidth="1"/>
    <col min="5384" max="5384" width="7.33203125" style="9" customWidth="1"/>
    <col min="5385" max="5385" width="6.109375" style="9" customWidth="1"/>
    <col min="5386" max="5386" width="5.6640625" style="9" customWidth="1"/>
    <col min="5387" max="5387" width="16.33203125" style="9" customWidth="1"/>
    <col min="5388" max="5388" width="10.109375" style="9" customWidth="1"/>
    <col min="5389" max="5389" width="14.5546875" style="9" customWidth="1"/>
    <col min="5390" max="5390" width="22.5546875" style="9" customWidth="1"/>
    <col min="5391" max="5391" width="3.109375" style="9" customWidth="1"/>
    <col min="5392" max="5629" width="9.109375" style="9"/>
    <col min="5630" max="5630" width="6.5546875" style="9" customWidth="1"/>
    <col min="5631" max="5631" width="23.33203125" style="9" customWidth="1"/>
    <col min="5632" max="5632" width="15.33203125" style="9" customWidth="1"/>
    <col min="5633" max="5633" width="15.44140625" style="9" customWidth="1"/>
    <col min="5634" max="5634" width="30.109375" style="9" customWidth="1"/>
    <col min="5635" max="5635" width="43.88671875" style="9" customWidth="1"/>
    <col min="5636" max="5636" width="36.5546875" style="9" customWidth="1"/>
    <col min="5637" max="5637" width="18.109375" style="9" customWidth="1"/>
    <col min="5638" max="5638" width="16.109375" style="9" customWidth="1"/>
    <col min="5639" max="5639" width="7.109375" style="9" customWidth="1"/>
    <col min="5640" max="5640" width="7.33203125" style="9" customWidth="1"/>
    <col min="5641" max="5641" width="6.109375" style="9" customWidth="1"/>
    <col min="5642" max="5642" width="5.6640625" style="9" customWidth="1"/>
    <col min="5643" max="5643" width="16.33203125" style="9" customWidth="1"/>
    <col min="5644" max="5644" width="10.109375" style="9" customWidth="1"/>
    <col min="5645" max="5645" width="14.5546875" style="9" customWidth="1"/>
    <col min="5646" max="5646" width="22.5546875" style="9" customWidth="1"/>
    <col min="5647" max="5647" width="3.109375" style="9" customWidth="1"/>
    <col min="5648" max="5885" width="9.109375" style="9"/>
    <col min="5886" max="5886" width="6.5546875" style="9" customWidth="1"/>
    <col min="5887" max="5887" width="23.33203125" style="9" customWidth="1"/>
    <col min="5888" max="5888" width="15.33203125" style="9" customWidth="1"/>
    <col min="5889" max="5889" width="15.44140625" style="9" customWidth="1"/>
    <col min="5890" max="5890" width="30.109375" style="9" customWidth="1"/>
    <col min="5891" max="5891" width="43.88671875" style="9" customWidth="1"/>
    <col min="5892" max="5892" width="36.5546875" style="9" customWidth="1"/>
    <col min="5893" max="5893" width="18.109375" style="9" customWidth="1"/>
    <col min="5894" max="5894" width="16.109375" style="9" customWidth="1"/>
    <col min="5895" max="5895" width="7.109375" style="9" customWidth="1"/>
    <col min="5896" max="5896" width="7.33203125" style="9" customWidth="1"/>
    <col min="5897" max="5897" width="6.109375" style="9" customWidth="1"/>
    <col min="5898" max="5898" width="5.6640625" style="9" customWidth="1"/>
    <col min="5899" max="5899" width="16.33203125" style="9" customWidth="1"/>
    <col min="5900" max="5900" width="10.109375" style="9" customWidth="1"/>
    <col min="5901" max="5901" width="14.5546875" style="9" customWidth="1"/>
    <col min="5902" max="5902" width="22.5546875" style="9" customWidth="1"/>
    <col min="5903" max="5903" width="3.109375" style="9" customWidth="1"/>
    <col min="5904" max="6141" width="9.109375" style="9"/>
    <col min="6142" max="6142" width="6.5546875" style="9" customWidth="1"/>
    <col min="6143" max="6143" width="23.33203125" style="9" customWidth="1"/>
    <col min="6144" max="6144" width="15.33203125" style="9" customWidth="1"/>
    <col min="6145" max="6145" width="15.44140625" style="9" customWidth="1"/>
    <col min="6146" max="6146" width="30.109375" style="9" customWidth="1"/>
    <col min="6147" max="6147" width="43.88671875" style="9" customWidth="1"/>
    <col min="6148" max="6148" width="36.5546875" style="9" customWidth="1"/>
    <col min="6149" max="6149" width="18.109375" style="9" customWidth="1"/>
    <col min="6150" max="6150" width="16.109375" style="9" customWidth="1"/>
    <col min="6151" max="6151" width="7.109375" style="9" customWidth="1"/>
    <col min="6152" max="6152" width="7.33203125" style="9" customWidth="1"/>
    <col min="6153" max="6153" width="6.109375" style="9" customWidth="1"/>
    <col min="6154" max="6154" width="5.6640625" style="9" customWidth="1"/>
    <col min="6155" max="6155" width="16.33203125" style="9" customWidth="1"/>
    <col min="6156" max="6156" width="10.109375" style="9" customWidth="1"/>
    <col min="6157" max="6157" width="14.5546875" style="9" customWidth="1"/>
    <col min="6158" max="6158" width="22.5546875" style="9" customWidth="1"/>
    <col min="6159" max="6159" width="3.109375" style="9" customWidth="1"/>
    <col min="6160" max="6397" width="9.109375" style="9"/>
    <col min="6398" max="6398" width="6.5546875" style="9" customWidth="1"/>
    <col min="6399" max="6399" width="23.33203125" style="9" customWidth="1"/>
    <col min="6400" max="6400" width="15.33203125" style="9" customWidth="1"/>
    <col min="6401" max="6401" width="15.44140625" style="9" customWidth="1"/>
    <col min="6402" max="6402" width="30.109375" style="9" customWidth="1"/>
    <col min="6403" max="6403" width="43.88671875" style="9" customWidth="1"/>
    <col min="6404" max="6404" width="36.5546875" style="9" customWidth="1"/>
    <col min="6405" max="6405" width="18.109375" style="9" customWidth="1"/>
    <col min="6406" max="6406" width="16.109375" style="9" customWidth="1"/>
    <col min="6407" max="6407" width="7.109375" style="9" customWidth="1"/>
    <col min="6408" max="6408" width="7.33203125" style="9" customWidth="1"/>
    <col min="6409" max="6409" width="6.109375" style="9" customWidth="1"/>
    <col min="6410" max="6410" width="5.6640625" style="9" customWidth="1"/>
    <col min="6411" max="6411" width="16.33203125" style="9" customWidth="1"/>
    <col min="6412" max="6412" width="10.109375" style="9" customWidth="1"/>
    <col min="6413" max="6413" width="14.5546875" style="9" customWidth="1"/>
    <col min="6414" max="6414" width="22.5546875" style="9" customWidth="1"/>
    <col min="6415" max="6415" width="3.109375" style="9" customWidth="1"/>
    <col min="6416" max="6653" width="9.109375" style="9"/>
    <col min="6654" max="6654" width="6.5546875" style="9" customWidth="1"/>
    <col min="6655" max="6655" width="23.33203125" style="9" customWidth="1"/>
    <col min="6656" max="6656" width="15.33203125" style="9" customWidth="1"/>
    <col min="6657" max="6657" width="15.44140625" style="9" customWidth="1"/>
    <col min="6658" max="6658" width="30.109375" style="9" customWidth="1"/>
    <col min="6659" max="6659" width="43.88671875" style="9" customWidth="1"/>
    <col min="6660" max="6660" width="36.5546875" style="9" customWidth="1"/>
    <col min="6661" max="6661" width="18.109375" style="9" customWidth="1"/>
    <col min="6662" max="6662" width="16.109375" style="9" customWidth="1"/>
    <col min="6663" max="6663" width="7.109375" style="9" customWidth="1"/>
    <col min="6664" max="6664" width="7.33203125" style="9" customWidth="1"/>
    <col min="6665" max="6665" width="6.109375" style="9" customWidth="1"/>
    <col min="6666" max="6666" width="5.6640625" style="9" customWidth="1"/>
    <col min="6667" max="6667" width="16.33203125" style="9" customWidth="1"/>
    <col min="6668" max="6668" width="10.109375" style="9" customWidth="1"/>
    <col min="6669" max="6669" width="14.5546875" style="9" customWidth="1"/>
    <col min="6670" max="6670" width="22.5546875" style="9" customWidth="1"/>
    <col min="6671" max="6671" width="3.109375" style="9" customWidth="1"/>
    <col min="6672" max="6909" width="9.109375" style="9"/>
    <col min="6910" max="6910" width="6.5546875" style="9" customWidth="1"/>
    <col min="6911" max="6911" width="23.33203125" style="9" customWidth="1"/>
    <col min="6912" max="6912" width="15.33203125" style="9" customWidth="1"/>
    <col min="6913" max="6913" width="15.44140625" style="9" customWidth="1"/>
    <col min="6914" max="6914" width="30.109375" style="9" customWidth="1"/>
    <col min="6915" max="6915" width="43.88671875" style="9" customWidth="1"/>
    <col min="6916" max="6916" width="36.5546875" style="9" customWidth="1"/>
    <col min="6917" max="6917" width="18.109375" style="9" customWidth="1"/>
    <col min="6918" max="6918" width="16.109375" style="9" customWidth="1"/>
    <col min="6919" max="6919" width="7.109375" style="9" customWidth="1"/>
    <col min="6920" max="6920" width="7.33203125" style="9" customWidth="1"/>
    <col min="6921" max="6921" width="6.109375" style="9" customWidth="1"/>
    <col min="6922" max="6922" width="5.6640625" style="9" customWidth="1"/>
    <col min="6923" max="6923" width="16.33203125" style="9" customWidth="1"/>
    <col min="6924" max="6924" width="10.109375" style="9" customWidth="1"/>
    <col min="6925" max="6925" width="14.5546875" style="9" customWidth="1"/>
    <col min="6926" max="6926" width="22.5546875" style="9" customWidth="1"/>
    <col min="6927" max="6927" width="3.109375" style="9" customWidth="1"/>
    <col min="6928" max="7165" width="9.109375" style="9"/>
    <col min="7166" max="7166" width="6.5546875" style="9" customWidth="1"/>
    <col min="7167" max="7167" width="23.33203125" style="9" customWidth="1"/>
    <col min="7168" max="7168" width="15.33203125" style="9" customWidth="1"/>
    <col min="7169" max="7169" width="15.44140625" style="9" customWidth="1"/>
    <col min="7170" max="7170" width="30.109375" style="9" customWidth="1"/>
    <col min="7171" max="7171" width="43.88671875" style="9" customWidth="1"/>
    <col min="7172" max="7172" width="36.5546875" style="9" customWidth="1"/>
    <col min="7173" max="7173" width="18.109375" style="9" customWidth="1"/>
    <col min="7174" max="7174" width="16.109375" style="9" customWidth="1"/>
    <col min="7175" max="7175" width="7.109375" style="9" customWidth="1"/>
    <col min="7176" max="7176" width="7.33203125" style="9" customWidth="1"/>
    <col min="7177" max="7177" width="6.109375" style="9" customWidth="1"/>
    <col min="7178" max="7178" width="5.6640625" style="9" customWidth="1"/>
    <col min="7179" max="7179" width="16.33203125" style="9" customWidth="1"/>
    <col min="7180" max="7180" width="10.109375" style="9" customWidth="1"/>
    <col min="7181" max="7181" width="14.5546875" style="9" customWidth="1"/>
    <col min="7182" max="7182" width="22.5546875" style="9" customWidth="1"/>
    <col min="7183" max="7183" width="3.109375" style="9" customWidth="1"/>
    <col min="7184" max="7421" width="9.109375" style="9"/>
    <col min="7422" max="7422" width="6.5546875" style="9" customWidth="1"/>
    <col min="7423" max="7423" width="23.33203125" style="9" customWidth="1"/>
    <col min="7424" max="7424" width="15.33203125" style="9" customWidth="1"/>
    <col min="7425" max="7425" width="15.44140625" style="9" customWidth="1"/>
    <col min="7426" max="7426" width="30.109375" style="9" customWidth="1"/>
    <col min="7427" max="7427" width="43.88671875" style="9" customWidth="1"/>
    <col min="7428" max="7428" width="36.5546875" style="9" customWidth="1"/>
    <col min="7429" max="7429" width="18.109375" style="9" customWidth="1"/>
    <col min="7430" max="7430" width="16.109375" style="9" customWidth="1"/>
    <col min="7431" max="7431" width="7.109375" style="9" customWidth="1"/>
    <col min="7432" max="7432" width="7.33203125" style="9" customWidth="1"/>
    <col min="7433" max="7433" width="6.109375" style="9" customWidth="1"/>
    <col min="7434" max="7434" width="5.6640625" style="9" customWidth="1"/>
    <col min="7435" max="7435" width="16.33203125" style="9" customWidth="1"/>
    <col min="7436" max="7436" width="10.109375" style="9" customWidth="1"/>
    <col min="7437" max="7437" width="14.5546875" style="9" customWidth="1"/>
    <col min="7438" max="7438" width="22.5546875" style="9" customWidth="1"/>
    <col min="7439" max="7439" width="3.109375" style="9" customWidth="1"/>
    <col min="7440" max="7677" width="9.109375" style="9"/>
    <col min="7678" max="7678" width="6.5546875" style="9" customWidth="1"/>
    <col min="7679" max="7679" width="23.33203125" style="9" customWidth="1"/>
    <col min="7680" max="7680" width="15.33203125" style="9" customWidth="1"/>
    <col min="7681" max="7681" width="15.44140625" style="9" customWidth="1"/>
    <col min="7682" max="7682" width="30.109375" style="9" customWidth="1"/>
    <col min="7683" max="7683" width="43.88671875" style="9" customWidth="1"/>
    <col min="7684" max="7684" width="36.5546875" style="9" customWidth="1"/>
    <col min="7685" max="7685" width="18.109375" style="9" customWidth="1"/>
    <col min="7686" max="7686" width="16.109375" style="9" customWidth="1"/>
    <col min="7687" max="7687" width="7.109375" style="9" customWidth="1"/>
    <col min="7688" max="7688" width="7.33203125" style="9" customWidth="1"/>
    <col min="7689" max="7689" width="6.109375" style="9" customWidth="1"/>
    <col min="7690" max="7690" width="5.6640625" style="9" customWidth="1"/>
    <col min="7691" max="7691" width="16.33203125" style="9" customWidth="1"/>
    <col min="7692" max="7692" width="10.109375" style="9" customWidth="1"/>
    <col min="7693" max="7693" width="14.5546875" style="9" customWidth="1"/>
    <col min="7694" max="7694" width="22.5546875" style="9" customWidth="1"/>
    <col min="7695" max="7695" width="3.109375" style="9" customWidth="1"/>
    <col min="7696" max="7933" width="9.109375" style="9"/>
    <col min="7934" max="7934" width="6.5546875" style="9" customWidth="1"/>
    <col min="7935" max="7935" width="23.33203125" style="9" customWidth="1"/>
    <col min="7936" max="7936" width="15.33203125" style="9" customWidth="1"/>
    <col min="7937" max="7937" width="15.44140625" style="9" customWidth="1"/>
    <col min="7938" max="7938" width="30.109375" style="9" customWidth="1"/>
    <col min="7939" max="7939" width="43.88671875" style="9" customWidth="1"/>
    <col min="7940" max="7940" width="36.5546875" style="9" customWidth="1"/>
    <col min="7941" max="7941" width="18.109375" style="9" customWidth="1"/>
    <col min="7942" max="7942" width="16.109375" style="9" customWidth="1"/>
    <col min="7943" max="7943" width="7.109375" style="9" customWidth="1"/>
    <col min="7944" max="7944" width="7.33203125" style="9" customWidth="1"/>
    <col min="7945" max="7945" width="6.109375" style="9" customWidth="1"/>
    <col min="7946" max="7946" width="5.6640625" style="9" customWidth="1"/>
    <col min="7947" max="7947" width="16.33203125" style="9" customWidth="1"/>
    <col min="7948" max="7948" width="10.109375" style="9" customWidth="1"/>
    <col min="7949" max="7949" width="14.5546875" style="9" customWidth="1"/>
    <col min="7950" max="7950" width="22.5546875" style="9" customWidth="1"/>
    <col min="7951" max="7951" width="3.109375" style="9" customWidth="1"/>
    <col min="7952" max="8189" width="9.109375" style="9"/>
    <col min="8190" max="8190" width="6.5546875" style="9" customWidth="1"/>
    <col min="8191" max="8191" width="23.33203125" style="9" customWidth="1"/>
    <col min="8192" max="8192" width="15.33203125" style="9" customWidth="1"/>
    <col min="8193" max="8193" width="15.44140625" style="9" customWidth="1"/>
    <col min="8194" max="8194" width="30.109375" style="9" customWidth="1"/>
    <col min="8195" max="8195" width="43.88671875" style="9" customWidth="1"/>
    <col min="8196" max="8196" width="36.5546875" style="9" customWidth="1"/>
    <col min="8197" max="8197" width="18.109375" style="9" customWidth="1"/>
    <col min="8198" max="8198" width="16.109375" style="9" customWidth="1"/>
    <col min="8199" max="8199" width="7.109375" style="9" customWidth="1"/>
    <col min="8200" max="8200" width="7.33203125" style="9" customWidth="1"/>
    <col min="8201" max="8201" width="6.109375" style="9" customWidth="1"/>
    <col min="8202" max="8202" width="5.6640625" style="9" customWidth="1"/>
    <col min="8203" max="8203" width="16.33203125" style="9" customWidth="1"/>
    <col min="8204" max="8204" width="10.109375" style="9" customWidth="1"/>
    <col min="8205" max="8205" width="14.5546875" style="9" customWidth="1"/>
    <col min="8206" max="8206" width="22.5546875" style="9" customWidth="1"/>
    <col min="8207" max="8207" width="3.109375" style="9" customWidth="1"/>
    <col min="8208" max="8445" width="9.109375" style="9"/>
    <col min="8446" max="8446" width="6.5546875" style="9" customWidth="1"/>
    <col min="8447" max="8447" width="23.33203125" style="9" customWidth="1"/>
    <col min="8448" max="8448" width="15.33203125" style="9" customWidth="1"/>
    <col min="8449" max="8449" width="15.44140625" style="9" customWidth="1"/>
    <col min="8450" max="8450" width="30.109375" style="9" customWidth="1"/>
    <col min="8451" max="8451" width="43.88671875" style="9" customWidth="1"/>
    <col min="8452" max="8452" width="36.5546875" style="9" customWidth="1"/>
    <col min="8453" max="8453" width="18.109375" style="9" customWidth="1"/>
    <col min="8454" max="8454" width="16.109375" style="9" customWidth="1"/>
    <col min="8455" max="8455" width="7.109375" style="9" customWidth="1"/>
    <col min="8456" max="8456" width="7.33203125" style="9" customWidth="1"/>
    <col min="8457" max="8457" width="6.109375" style="9" customWidth="1"/>
    <col min="8458" max="8458" width="5.6640625" style="9" customWidth="1"/>
    <col min="8459" max="8459" width="16.33203125" style="9" customWidth="1"/>
    <col min="8460" max="8460" width="10.109375" style="9" customWidth="1"/>
    <col min="8461" max="8461" width="14.5546875" style="9" customWidth="1"/>
    <col min="8462" max="8462" width="22.5546875" style="9" customWidth="1"/>
    <col min="8463" max="8463" width="3.109375" style="9" customWidth="1"/>
    <col min="8464" max="8701" width="9.109375" style="9"/>
    <col min="8702" max="8702" width="6.5546875" style="9" customWidth="1"/>
    <col min="8703" max="8703" width="23.33203125" style="9" customWidth="1"/>
    <col min="8704" max="8704" width="15.33203125" style="9" customWidth="1"/>
    <col min="8705" max="8705" width="15.44140625" style="9" customWidth="1"/>
    <col min="8706" max="8706" width="30.109375" style="9" customWidth="1"/>
    <col min="8707" max="8707" width="43.88671875" style="9" customWidth="1"/>
    <col min="8708" max="8708" width="36.5546875" style="9" customWidth="1"/>
    <col min="8709" max="8709" width="18.109375" style="9" customWidth="1"/>
    <col min="8710" max="8710" width="16.109375" style="9" customWidth="1"/>
    <col min="8711" max="8711" width="7.109375" style="9" customWidth="1"/>
    <col min="8712" max="8712" width="7.33203125" style="9" customWidth="1"/>
    <col min="8713" max="8713" width="6.109375" style="9" customWidth="1"/>
    <col min="8714" max="8714" width="5.6640625" style="9" customWidth="1"/>
    <col min="8715" max="8715" width="16.33203125" style="9" customWidth="1"/>
    <col min="8716" max="8716" width="10.109375" style="9" customWidth="1"/>
    <col min="8717" max="8717" width="14.5546875" style="9" customWidth="1"/>
    <col min="8718" max="8718" width="22.5546875" style="9" customWidth="1"/>
    <col min="8719" max="8719" width="3.109375" style="9" customWidth="1"/>
    <col min="8720" max="8957" width="9.109375" style="9"/>
    <col min="8958" max="8958" width="6.5546875" style="9" customWidth="1"/>
    <col min="8959" max="8959" width="23.33203125" style="9" customWidth="1"/>
    <col min="8960" max="8960" width="15.33203125" style="9" customWidth="1"/>
    <col min="8961" max="8961" width="15.44140625" style="9" customWidth="1"/>
    <col min="8962" max="8962" width="30.109375" style="9" customWidth="1"/>
    <col min="8963" max="8963" width="43.88671875" style="9" customWidth="1"/>
    <col min="8964" max="8964" width="36.5546875" style="9" customWidth="1"/>
    <col min="8965" max="8965" width="18.109375" style="9" customWidth="1"/>
    <col min="8966" max="8966" width="16.109375" style="9" customWidth="1"/>
    <col min="8967" max="8967" width="7.109375" style="9" customWidth="1"/>
    <col min="8968" max="8968" width="7.33203125" style="9" customWidth="1"/>
    <col min="8969" max="8969" width="6.109375" style="9" customWidth="1"/>
    <col min="8970" max="8970" width="5.6640625" style="9" customWidth="1"/>
    <col min="8971" max="8971" width="16.33203125" style="9" customWidth="1"/>
    <col min="8972" max="8972" width="10.109375" style="9" customWidth="1"/>
    <col min="8973" max="8973" width="14.5546875" style="9" customWidth="1"/>
    <col min="8974" max="8974" width="22.5546875" style="9" customWidth="1"/>
    <col min="8975" max="8975" width="3.109375" style="9" customWidth="1"/>
    <col min="8976" max="9213" width="9.109375" style="9"/>
    <col min="9214" max="9214" width="6.5546875" style="9" customWidth="1"/>
    <col min="9215" max="9215" width="23.33203125" style="9" customWidth="1"/>
    <col min="9216" max="9216" width="15.33203125" style="9" customWidth="1"/>
    <col min="9217" max="9217" width="15.44140625" style="9" customWidth="1"/>
    <col min="9218" max="9218" width="30.109375" style="9" customWidth="1"/>
    <col min="9219" max="9219" width="43.88671875" style="9" customWidth="1"/>
    <col min="9220" max="9220" width="36.5546875" style="9" customWidth="1"/>
    <col min="9221" max="9221" width="18.109375" style="9" customWidth="1"/>
    <col min="9222" max="9222" width="16.109375" style="9" customWidth="1"/>
    <col min="9223" max="9223" width="7.109375" style="9" customWidth="1"/>
    <col min="9224" max="9224" width="7.33203125" style="9" customWidth="1"/>
    <col min="9225" max="9225" width="6.109375" style="9" customWidth="1"/>
    <col min="9226" max="9226" width="5.6640625" style="9" customWidth="1"/>
    <col min="9227" max="9227" width="16.33203125" style="9" customWidth="1"/>
    <col min="9228" max="9228" width="10.109375" style="9" customWidth="1"/>
    <col min="9229" max="9229" width="14.5546875" style="9" customWidth="1"/>
    <col min="9230" max="9230" width="22.5546875" style="9" customWidth="1"/>
    <col min="9231" max="9231" width="3.109375" style="9" customWidth="1"/>
    <col min="9232" max="9469" width="9.109375" style="9"/>
    <col min="9470" max="9470" width="6.5546875" style="9" customWidth="1"/>
    <col min="9471" max="9471" width="23.33203125" style="9" customWidth="1"/>
    <col min="9472" max="9472" width="15.33203125" style="9" customWidth="1"/>
    <col min="9473" max="9473" width="15.44140625" style="9" customWidth="1"/>
    <col min="9474" max="9474" width="30.109375" style="9" customWidth="1"/>
    <col min="9475" max="9475" width="43.88671875" style="9" customWidth="1"/>
    <col min="9476" max="9476" width="36.5546875" style="9" customWidth="1"/>
    <col min="9477" max="9477" width="18.109375" style="9" customWidth="1"/>
    <col min="9478" max="9478" width="16.109375" style="9" customWidth="1"/>
    <col min="9479" max="9479" width="7.109375" style="9" customWidth="1"/>
    <col min="9480" max="9480" width="7.33203125" style="9" customWidth="1"/>
    <col min="9481" max="9481" width="6.109375" style="9" customWidth="1"/>
    <col min="9482" max="9482" width="5.6640625" style="9" customWidth="1"/>
    <col min="9483" max="9483" width="16.33203125" style="9" customWidth="1"/>
    <col min="9484" max="9484" width="10.109375" style="9" customWidth="1"/>
    <col min="9485" max="9485" width="14.5546875" style="9" customWidth="1"/>
    <col min="9486" max="9486" width="22.5546875" style="9" customWidth="1"/>
    <col min="9487" max="9487" width="3.109375" style="9" customWidth="1"/>
    <col min="9488" max="9725" width="9.109375" style="9"/>
    <col min="9726" max="9726" width="6.5546875" style="9" customWidth="1"/>
    <col min="9727" max="9727" width="23.33203125" style="9" customWidth="1"/>
    <col min="9728" max="9728" width="15.33203125" style="9" customWidth="1"/>
    <col min="9729" max="9729" width="15.44140625" style="9" customWidth="1"/>
    <col min="9730" max="9730" width="30.109375" style="9" customWidth="1"/>
    <col min="9731" max="9731" width="43.88671875" style="9" customWidth="1"/>
    <col min="9732" max="9732" width="36.5546875" style="9" customWidth="1"/>
    <col min="9733" max="9733" width="18.109375" style="9" customWidth="1"/>
    <col min="9734" max="9734" width="16.109375" style="9" customWidth="1"/>
    <col min="9735" max="9735" width="7.109375" style="9" customWidth="1"/>
    <col min="9736" max="9736" width="7.33203125" style="9" customWidth="1"/>
    <col min="9737" max="9737" width="6.109375" style="9" customWidth="1"/>
    <col min="9738" max="9738" width="5.6640625" style="9" customWidth="1"/>
    <col min="9739" max="9739" width="16.33203125" style="9" customWidth="1"/>
    <col min="9740" max="9740" width="10.109375" style="9" customWidth="1"/>
    <col min="9741" max="9741" width="14.5546875" style="9" customWidth="1"/>
    <col min="9742" max="9742" width="22.5546875" style="9" customWidth="1"/>
    <col min="9743" max="9743" width="3.109375" style="9" customWidth="1"/>
    <col min="9744" max="9981" width="9.109375" style="9"/>
    <col min="9982" max="9982" width="6.5546875" style="9" customWidth="1"/>
    <col min="9983" max="9983" width="23.33203125" style="9" customWidth="1"/>
    <col min="9984" max="9984" width="15.33203125" style="9" customWidth="1"/>
    <col min="9985" max="9985" width="15.44140625" style="9" customWidth="1"/>
    <col min="9986" max="9986" width="30.109375" style="9" customWidth="1"/>
    <col min="9987" max="9987" width="43.88671875" style="9" customWidth="1"/>
    <col min="9988" max="9988" width="36.5546875" style="9" customWidth="1"/>
    <col min="9989" max="9989" width="18.109375" style="9" customWidth="1"/>
    <col min="9990" max="9990" width="16.109375" style="9" customWidth="1"/>
    <col min="9991" max="9991" width="7.109375" style="9" customWidth="1"/>
    <col min="9992" max="9992" width="7.33203125" style="9" customWidth="1"/>
    <col min="9993" max="9993" width="6.109375" style="9" customWidth="1"/>
    <col min="9994" max="9994" width="5.6640625" style="9" customWidth="1"/>
    <col min="9995" max="9995" width="16.33203125" style="9" customWidth="1"/>
    <col min="9996" max="9996" width="10.109375" style="9" customWidth="1"/>
    <col min="9997" max="9997" width="14.5546875" style="9" customWidth="1"/>
    <col min="9998" max="9998" width="22.5546875" style="9" customWidth="1"/>
    <col min="9999" max="9999" width="3.109375" style="9" customWidth="1"/>
    <col min="10000" max="10237" width="9.109375" style="9"/>
    <col min="10238" max="10238" width="6.5546875" style="9" customWidth="1"/>
    <col min="10239" max="10239" width="23.33203125" style="9" customWidth="1"/>
    <col min="10240" max="10240" width="15.33203125" style="9" customWidth="1"/>
    <col min="10241" max="10241" width="15.44140625" style="9" customWidth="1"/>
    <col min="10242" max="10242" width="30.109375" style="9" customWidth="1"/>
    <col min="10243" max="10243" width="43.88671875" style="9" customWidth="1"/>
    <col min="10244" max="10244" width="36.5546875" style="9" customWidth="1"/>
    <col min="10245" max="10245" width="18.109375" style="9" customWidth="1"/>
    <col min="10246" max="10246" width="16.109375" style="9" customWidth="1"/>
    <col min="10247" max="10247" width="7.109375" style="9" customWidth="1"/>
    <col min="10248" max="10248" width="7.33203125" style="9" customWidth="1"/>
    <col min="10249" max="10249" width="6.109375" style="9" customWidth="1"/>
    <col min="10250" max="10250" width="5.6640625" style="9" customWidth="1"/>
    <col min="10251" max="10251" width="16.33203125" style="9" customWidth="1"/>
    <col min="10252" max="10252" width="10.109375" style="9" customWidth="1"/>
    <col min="10253" max="10253" width="14.5546875" style="9" customWidth="1"/>
    <col min="10254" max="10254" width="22.5546875" style="9" customWidth="1"/>
    <col min="10255" max="10255" width="3.109375" style="9" customWidth="1"/>
    <col min="10256" max="10493" width="9.109375" style="9"/>
    <col min="10494" max="10494" width="6.5546875" style="9" customWidth="1"/>
    <col min="10495" max="10495" width="23.33203125" style="9" customWidth="1"/>
    <col min="10496" max="10496" width="15.33203125" style="9" customWidth="1"/>
    <col min="10497" max="10497" width="15.44140625" style="9" customWidth="1"/>
    <col min="10498" max="10498" width="30.109375" style="9" customWidth="1"/>
    <col min="10499" max="10499" width="43.88671875" style="9" customWidth="1"/>
    <col min="10500" max="10500" width="36.5546875" style="9" customWidth="1"/>
    <col min="10501" max="10501" width="18.109375" style="9" customWidth="1"/>
    <col min="10502" max="10502" width="16.109375" style="9" customWidth="1"/>
    <col min="10503" max="10503" width="7.109375" style="9" customWidth="1"/>
    <col min="10504" max="10504" width="7.33203125" style="9" customWidth="1"/>
    <col min="10505" max="10505" width="6.109375" style="9" customWidth="1"/>
    <col min="10506" max="10506" width="5.6640625" style="9" customWidth="1"/>
    <col min="10507" max="10507" width="16.33203125" style="9" customWidth="1"/>
    <col min="10508" max="10508" width="10.109375" style="9" customWidth="1"/>
    <col min="10509" max="10509" width="14.5546875" style="9" customWidth="1"/>
    <col min="10510" max="10510" width="22.5546875" style="9" customWidth="1"/>
    <col min="10511" max="10511" width="3.109375" style="9" customWidth="1"/>
    <col min="10512" max="10749" width="9.109375" style="9"/>
    <col min="10750" max="10750" width="6.5546875" style="9" customWidth="1"/>
    <col min="10751" max="10751" width="23.33203125" style="9" customWidth="1"/>
    <col min="10752" max="10752" width="15.33203125" style="9" customWidth="1"/>
    <col min="10753" max="10753" width="15.44140625" style="9" customWidth="1"/>
    <col min="10754" max="10754" width="30.109375" style="9" customWidth="1"/>
    <col min="10755" max="10755" width="43.88671875" style="9" customWidth="1"/>
    <col min="10756" max="10756" width="36.5546875" style="9" customWidth="1"/>
    <col min="10757" max="10757" width="18.109375" style="9" customWidth="1"/>
    <col min="10758" max="10758" width="16.109375" style="9" customWidth="1"/>
    <col min="10759" max="10759" width="7.109375" style="9" customWidth="1"/>
    <col min="10760" max="10760" width="7.33203125" style="9" customWidth="1"/>
    <col min="10761" max="10761" width="6.109375" style="9" customWidth="1"/>
    <col min="10762" max="10762" width="5.6640625" style="9" customWidth="1"/>
    <col min="10763" max="10763" width="16.33203125" style="9" customWidth="1"/>
    <col min="10764" max="10764" width="10.109375" style="9" customWidth="1"/>
    <col min="10765" max="10765" width="14.5546875" style="9" customWidth="1"/>
    <col min="10766" max="10766" width="22.5546875" style="9" customWidth="1"/>
    <col min="10767" max="10767" width="3.109375" style="9" customWidth="1"/>
    <col min="10768" max="11005" width="9.109375" style="9"/>
    <col min="11006" max="11006" width="6.5546875" style="9" customWidth="1"/>
    <col min="11007" max="11007" width="23.33203125" style="9" customWidth="1"/>
    <col min="11008" max="11008" width="15.33203125" style="9" customWidth="1"/>
    <col min="11009" max="11009" width="15.44140625" style="9" customWidth="1"/>
    <col min="11010" max="11010" width="30.109375" style="9" customWidth="1"/>
    <col min="11011" max="11011" width="43.88671875" style="9" customWidth="1"/>
    <col min="11012" max="11012" width="36.5546875" style="9" customWidth="1"/>
    <col min="11013" max="11013" width="18.109375" style="9" customWidth="1"/>
    <col min="11014" max="11014" width="16.109375" style="9" customWidth="1"/>
    <col min="11015" max="11015" width="7.109375" style="9" customWidth="1"/>
    <col min="11016" max="11016" width="7.33203125" style="9" customWidth="1"/>
    <col min="11017" max="11017" width="6.109375" style="9" customWidth="1"/>
    <col min="11018" max="11018" width="5.6640625" style="9" customWidth="1"/>
    <col min="11019" max="11019" width="16.33203125" style="9" customWidth="1"/>
    <col min="11020" max="11020" width="10.109375" style="9" customWidth="1"/>
    <col min="11021" max="11021" width="14.5546875" style="9" customWidth="1"/>
    <col min="11022" max="11022" width="22.5546875" style="9" customWidth="1"/>
    <col min="11023" max="11023" width="3.109375" style="9" customWidth="1"/>
    <col min="11024" max="11261" width="9.109375" style="9"/>
    <col min="11262" max="11262" width="6.5546875" style="9" customWidth="1"/>
    <col min="11263" max="11263" width="23.33203125" style="9" customWidth="1"/>
    <col min="11264" max="11264" width="15.33203125" style="9" customWidth="1"/>
    <col min="11265" max="11265" width="15.44140625" style="9" customWidth="1"/>
    <col min="11266" max="11266" width="30.109375" style="9" customWidth="1"/>
    <col min="11267" max="11267" width="43.88671875" style="9" customWidth="1"/>
    <col min="11268" max="11268" width="36.5546875" style="9" customWidth="1"/>
    <col min="11269" max="11269" width="18.109375" style="9" customWidth="1"/>
    <col min="11270" max="11270" width="16.109375" style="9" customWidth="1"/>
    <col min="11271" max="11271" width="7.109375" style="9" customWidth="1"/>
    <col min="11272" max="11272" width="7.33203125" style="9" customWidth="1"/>
    <col min="11273" max="11273" width="6.109375" style="9" customWidth="1"/>
    <col min="11274" max="11274" width="5.6640625" style="9" customWidth="1"/>
    <col min="11275" max="11275" width="16.33203125" style="9" customWidth="1"/>
    <col min="11276" max="11276" width="10.109375" style="9" customWidth="1"/>
    <col min="11277" max="11277" width="14.5546875" style="9" customWidth="1"/>
    <col min="11278" max="11278" width="22.5546875" style="9" customWidth="1"/>
    <col min="11279" max="11279" width="3.109375" style="9" customWidth="1"/>
    <col min="11280" max="11517" width="9.109375" style="9"/>
    <col min="11518" max="11518" width="6.5546875" style="9" customWidth="1"/>
    <col min="11519" max="11519" width="23.33203125" style="9" customWidth="1"/>
    <col min="11520" max="11520" width="15.33203125" style="9" customWidth="1"/>
    <col min="11521" max="11521" width="15.44140625" style="9" customWidth="1"/>
    <col min="11522" max="11522" width="30.109375" style="9" customWidth="1"/>
    <col min="11523" max="11523" width="43.88671875" style="9" customWidth="1"/>
    <col min="11524" max="11524" width="36.5546875" style="9" customWidth="1"/>
    <col min="11525" max="11525" width="18.109375" style="9" customWidth="1"/>
    <col min="11526" max="11526" width="16.109375" style="9" customWidth="1"/>
    <col min="11527" max="11527" width="7.109375" style="9" customWidth="1"/>
    <col min="11528" max="11528" width="7.33203125" style="9" customWidth="1"/>
    <col min="11529" max="11529" width="6.109375" style="9" customWidth="1"/>
    <col min="11530" max="11530" width="5.6640625" style="9" customWidth="1"/>
    <col min="11531" max="11531" width="16.33203125" style="9" customWidth="1"/>
    <col min="11532" max="11532" width="10.109375" style="9" customWidth="1"/>
    <col min="11533" max="11533" width="14.5546875" style="9" customWidth="1"/>
    <col min="11534" max="11534" width="22.5546875" style="9" customWidth="1"/>
    <col min="11535" max="11535" width="3.109375" style="9" customWidth="1"/>
    <col min="11536" max="11773" width="9.109375" style="9"/>
    <col min="11774" max="11774" width="6.5546875" style="9" customWidth="1"/>
    <col min="11775" max="11775" width="23.33203125" style="9" customWidth="1"/>
    <col min="11776" max="11776" width="15.33203125" style="9" customWidth="1"/>
    <col min="11777" max="11777" width="15.44140625" style="9" customWidth="1"/>
    <col min="11778" max="11778" width="30.109375" style="9" customWidth="1"/>
    <col min="11779" max="11779" width="43.88671875" style="9" customWidth="1"/>
    <col min="11780" max="11780" width="36.5546875" style="9" customWidth="1"/>
    <col min="11781" max="11781" width="18.109375" style="9" customWidth="1"/>
    <col min="11782" max="11782" width="16.109375" style="9" customWidth="1"/>
    <col min="11783" max="11783" width="7.109375" style="9" customWidth="1"/>
    <col min="11784" max="11784" width="7.33203125" style="9" customWidth="1"/>
    <col min="11785" max="11785" width="6.109375" style="9" customWidth="1"/>
    <col min="11786" max="11786" width="5.6640625" style="9" customWidth="1"/>
    <col min="11787" max="11787" width="16.33203125" style="9" customWidth="1"/>
    <col min="11788" max="11788" width="10.109375" style="9" customWidth="1"/>
    <col min="11789" max="11789" width="14.5546875" style="9" customWidth="1"/>
    <col min="11790" max="11790" width="22.5546875" style="9" customWidth="1"/>
    <col min="11791" max="11791" width="3.109375" style="9" customWidth="1"/>
    <col min="11792" max="12029" width="9.109375" style="9"/>
    <col min="12030" max="12030" width="6.5546875" style="9" customWidth="1"/>
    <col min="12031" max="12031" width="23.33203125" style="9" customWidth="1"/>
    <col min="12032" max="12032" width="15.33203125" style="9" customWidth="1"/>
    <col min="12033" max="12033" width="15.44140625" style="9" customWidth="1"/>
    <col min="12034" max="12034" width="30.109375" style="9" customWidth="1"/>
    <col min="12035" max="12035" width="43.88671875" style="9" customWidth="1"/>
    <col min="12036" max="12036" width="36.5546875" style="9" customWidth="1"/>
    <col min="12037" max="12037" width="18.109375" style="9" customWidth="1"/>
    <col min="12038" max="12038" width="16.109375" style="9" customWidth="1"/>
    <col min="12039" max="12039" width="7.109375" style="9" customWidth="1"/>
    <col min="12040" max="12040" width="7.33203125" style="9" customWidth="1"/>
    <col min="12041" max="12041" width="6.109375" style="9" customWidth="1"/>
    <col min="12042" max="12042" width="5.6640625" style="9" customWidth="1"/>
    <col min="12043" max="12043" width="16.33203125" style="9" customWidth="1"/>
    <col min="12044" max="12044" width="10.109375" style="9" customWidth="1"/>
    <col min="12045" max="12045" width="14.5546875" style="9" customWidth="1"/>
    <col min="12046" max="12046" width="22.5546875" style="9" customWidth="1"/>
    <col min="12047" max="12047" width="3.109375" style="9" customWidth="1"/>
    <col min="12048" max="12285" width="9.109375" style="9"/>
    <col min="12286" max="12286" width="6.5546875" style="9" customWidth="1"/>
    <col min="12287" max="12287" width="23.33203125" style="9" customWidth="1"/>
    <col min="12288" max="12288" width="15.33203125" style="9" customWidth="1"/>
    <col min="12289" max="12289" width="15.44140625" style="9" customWidth="1"/>
    <col min="12290" max="12290" width="30.109375" style="9" customWidth="1"/>
    <col min="12291" max="12291" width="43.88671875" style="9" customWidth="1"/>
    <col min="12292" max="12292" width="36.5546875" style="9" customWidth="1"/>
    <col min="12293" max="12293" width="18.109375" style="9" customWidth="1"/>
    <col min="12294" max="12294" width="16.109375" style="9" customWidth="1"/>
    <col min="12295" max="12295" width="7.109375" style="9" customWidth="1"/>
    <col min="12296" max="12296" width="7.33203125" style="9" customWidth="1"/>
    <col min="12297" max="12297" width="6.109375" style="9" customWidth="1"/>
    <col min="12298" max="12298" width="5.6640625" style="9" customWidth="1"/>
    <col min="12299" max="12299" width="16.33203125" style="9" customWidth="1"/>
    <col min="12300" max="12300" width="10.109375" style="9" customWidth="1"/>
    <col min="12301" max="12301" width="14.5546875" style="9" customWidth="1"/>
    <col min="12302" max="12302" width="22.5546875" style="9" customWidth="1"/>
    <col min="12303" max="12303" width="3.109375" style="9" customWidth="1"/>
    <col min="12304" max="12541" width="9.109375" style="9"/>
    <col min="12542" max="12542" width="6.5546875" style="9" customWidth="1"/>
    <col min="12543" max="12543" width="23.33203125" style="9" customWidth="1"/>
    <col min="12544" max="12544" width="15.33203125" style="9" customWidth="1"/>
    <col min="12545" max="12545" width="15.44140625" style="9" customWidth="1"/>
    <col min="12546" max="12546" width="30.109375" style="9" customWidth="1"/>
    <col min="12547" max="12547" width="43.88671875" style="9" customWidth="1"/>
    <col min="12548" max="12548" width="36.5546875" style="9" customWidth="1"/>
    <col min="12549" max="12549" width="18.109375" style="9" customWidth="1"/>
    <col min="12550" max="12550" width="16.109375" style="9" customWidth="1"/>
    <col min="12551" max="12551" width="7.109375" style="9" customWidth="1"/>
    <col min="12552" max="12552" width="7.33203125" style="9" customWidth="1"/>
    <col min="12553" max="12553" width="6.109375" style="9" customWidth="1"/>
    <col min="12554" max="12554" width="5.6640625" style="9" customWidth="1"/>
    <col min="12555" max="12555" width="16.33203125" style="9" customWidth="1"/>
    <col min="12556" max="12556" width="10.109375" style="9" customWidth="1"/>
    <col min="12557" max="12557" width="14.5546875" style="9" customWidth="1"/>
    <col min="12558" max="12558" width="22.5546875" style="9" customWidth="1"/>
    <col min="12559" max="12559" width="3.109375" style="9" customWidth="1"/>
    <col min="12560" max="12797" width="9.109375" style="9"/>
    <col min="12798" max="12798" width="6.5546875" style="9" customWidth="1"/>
    <col min="12799" max="12799" width="23.33203125" style="9" customWidth="1"/>
    <col min="12800" max="12800" width="15.33203125" style="9" customWidth="1"/>
    <col min="12801" max="12801" width="15.44140625" style="9" customWidth="1"/>
    <col min="12802" max="12802" width="30.109375" style="9" customWidth="1"/>
    <col min="12803" max="12803" width="43.88671875" style="9" customWidth="1"/>
    <col min="12804" max="12804" width="36.5546875" style="9" customWidth="1"/>
    <col min="12805" max="12805" width="18.109375" style="9" customWidth="1"/>
    <col min="12806" max="12806" width="16.109375" style="9" customWidth="1"/>
    <col min="12807" max="12807" width="7.109375" style="9" customWidth="1"/>
    <col min="12808" max="12808" width="7.33203125" style="9" customWidth="1"/>
    <col min="12809" max="12809" width="6.109375" style="9" customWidth="1"/>
    <col min="12810" max="12810" width="5.6640625" style="9" customWidth="1"/>
    <col min="12811" max="12811" width="16.33203125" style="9" customWidth="1"/>
    <col min="12812" max="12812" width="10.109375" style="9" customWidth="1"/>
    <col min="12813" max="12813" width="14.5546875" style="9" customWidth="1"/>
    <col min="12814" max="12814" width="22.5546875" style="9" customWidth="1"/>
    <col min="12815" max="12815" width="3.109375" style="9" customWidth="1"/>
    <col min="12816" max="13053" width="9.109375" style="9"/>
    <col min="13054" max="13054" width="6.5546875" style="9" customWidth="1"/>
    <col min="13055" max="13055" width="23.33203125" style="9" customWidth="1"/>
    <col min="13056" max="13056" width="15.33203125" style="9" customWidth="1"/>
    <col min="13057" max="13057" width="15.44140625" style="9" customWidth="1"/>
    <col min="13058" max="13058" width="30.109375" style="9" customWidth="1"/>
    <col min="13059" max="13059" width="43.88671875" style="9" customWidth="1"/>
    <col min="13060" max="13060" width="36.5546875" style="9" customWidth="1"/>
    <col min="13061" max="13061" width="18.109375" style="9" customWidth="1"/>
    <col min="13062" max="13062" width="16.109375" style="9" customWidth="1"/>
    <col min="13063" max="13063" width="7.109375" style="9" customWidth="1"/>
    <col min="13064" max="13064" width="7.33203125" style="9" customWidth="1"/>
    <col min="13065" max="13065" width="6.109375" style="9" customWidth="1"/>
    <col min="13066" max="13066" width="5.6640625" style="9" customWidth="1"/>
    <col min="13067" max="13067" width="16.33203125" style="9" customWidth="1"/>
    <col min="13068" max="13068" width="10.109375" style="9" customWidth="1"/>
    <col min="13069" max="13069" width="14.5546875" style="9" customWidth="1"/>
    <col min="13070" max="13070" width="22.5546875" style="9" customWidth="1"/>
    <col min="13071" max="13071" width="3.109375" style="9" customWidth="1"/>
    <col min="13072" max="13309" width="9.109375" style="9"/>
    <col min="13310" max="13310" width="6.5546875" style="9" customWidth="1"/>
    <col min="13311" max="13311" width="23.33203125" style="9" customWidth="1"/>
    <col min="13312" max="13312" width="15.33203125" style="9" customWidth="1"/>
    <col min="13313" max="13313" width="15.44140625" style="9" customWidth="1"/>
    <col min="13314" max="13314" width="30.109375" style="9" customWidth="1"/>
    <col min="13315" max="13315" width="43.88671875" style="9" customWidth="1"/>
    <col min="13316" max="13316" width="36.5546875" style="9" customWidth="1"/>
    <col min="13317" max="13317" width="18.109375" style="9" customWidth="1"/>
    <col min="13318" max="13318" width="16.109375" style="9" customWidth="1"/>
    <col min="13319" max="13319" width="7.109375" style="9" customWidth="1"/>
    <col min="13320" max="13320" width="7.33203125" style="9" customWidth="1"/>
    <col min="13321" max="13321" width="6.109375" style="9" customWidth="1"/>
    <col min="13322" max="13322" width="5.6640625" style="9" customWidth="1"/>
    <col min="13323" max="13323" width="16.33203125" style="9" customWidth="1"/>
    <col min="13324" max="13324" width="10.109375" style="9" customWidth="1"/>
    <col min="13325" max="13325" width="14.5546875" style="9" customWidth="1"/>
    <col min="13326" max="13326" width="22.5546875" style="9" customWidth="1"/>
    <col min="13327" max="13327" width="3.109375" style="9" customWidth="1"/>
    <col min="13328" max="13565" width="9.109375" style="9"/>
    <col min="13566" max="13566" width="6.5546875" style="9" customWidth="1"/>
    <col min="13567" max="13567" width="23.33203125" style="9" customWidth="1"/>
    <col min="13568" max="13568" width="15.33203125" style="9" customWidth="1"/>
    <col min="13569" max="13569" width="15.44140625" style="9" customWidth="1"/>
    <col min="13570" max="13570" width="30.109375" style="9" customWidth="1"/>
    <col min="13571" max="13571" width="43.88671875" style="9" customWidth="1"/>
    <col min="13572" max="13572" width="36.5546875" style="9" customWidth="1"/>
    <col min="13573" max="13573" width="18.109375" style="9" customWidth="1"/>
    <col min="13574" max="13574" width="16.109375" style="9" customWidth="1"/>
    <col min="13575" max="13575" width="7.109375" style="9" customWidth="1"/>
    <col min="13576" max="13576" width="7.33203125" style="9" customWidth="1"/>
    <col min="13577" max="13577" width="6.109375" style="9" customWidth="1"/>
    <col min="13578" max="13578" width="5.6640625" style="9" customWidth="1"/>
    <col min="13579" max="13579" width="16.33203125" style="9" customWidth="1"/>
    <col min="13580" max="13580" width="10.109375" style="9" customWidth="1"/>
    <col min="13581" max="13581" width="14.5546875" style="9" customWidth="1"/>
    <col min="13582" max="13582" width="22.5546875" style="9" customWidth="1"/>
    <col min="13583" max="13583" width="3.109375" style="9" customWidth="1"/>
    <col min="13584" max="13821" width="9.109375" style="9"/>
    <col min="13822" max="13822" width="6.5546875" style="9" customWidth="1"/>
    <col min="13823" max="13823" width="23.33203125" style="9" customWidth="1"/>
    <col min="13824" max="13824" width="15.33203125" style="9" customWidth="1"/>
    <col min="13825" max="13825" width="15.44140625" style="9" customWidth="1"/>
    <col min="13826" max="13826" width="30.109375" style="9" customWidth="1"/>
    <col min="13827" max="13827" width="43.88671875" style="9" customWidth="1"/>
    <col min="13828" max="13828" width="36.5546875" style="9" customWidth="1"/>
    <col min="13829" max="13829" width="18.109375" style="9" customWidth="1"/>
    <col min="13830" max="13830" width="16.109375" style="9" customWidth="1"/>
    <col min="13831" max="13831" width="7.109375" style="9" customWidth="1"/>
    <col min="13832" max="13832" width="7.33203125" style="9" customWidth="1"/>
    <col min="13833" max="13833" width="6.109375" style="9" customWidth="1"/>
    <col min="13834" max="13834" width="5.6640625" style="9" customWidth="1"/>
    <col min="13835" max="13835" width="16.33203125" style="9" customWidth="1"/>
    <col min="13836" max="13836" width="10.109375" style="9" customWidth="1"/>
    <col min="13837" max="13837" width="14.5546875" style="9" customWidth="1"/>
    <col min="13838" max="13838" width="22.5546875" style="9" customWidth="1"/>
    <col min="13839" max="13839" width="3.109375" style="9" customWidth="1"/>
    <col min="13840" max="14077" width="9.109375" style="9"/>
    <col min="14078" max="14078" width="6.5546875" style="9" customWidth="1"/>
    <col min="14079" max="14079" width="23.33203125" style="9" customWidth="1"/>
    <col min="14080" max="14080" width="15.33203125" style="9" customWidth="1"/>
    <col min="14081" max="14081" width="15.44140625" style="9" customWidth="1"/>
    <col min="14082" max="14082" width="30.109375" style="9" customWidth="1"/>
    <col min="14083" max="14083" width="43.88671875" style="9" customWidth="1"/>
    <col min="14084" max="14084" width="36.5546875" style="9" customWidth="1"/>
    <col min="14085" max="14085" width="18.109375" style="9" customWidth="1"/>
    <col min="14086" max="14086" width="16.109375" style="9" customWidth="1"/>
    <col min="14087" max="14087" width="7.109375" style="9" customWidth="1"/>
    <col min="14088" max="14088" width="7.33203125" style="9" customWidth="1"/>
    <col min="14089" max="14089" width="6.109375" style="9" customWidth="1"/>
    <col min="14090" max="14090" width="5.6640625" style="9" customWidth="1"/>
    <col min="14091" max="14091" width="16.33203125" style="9" customWidth="1"/>
    <col min="14092" max="14092" width="10.109375" style="9" customWidth="1"/>
    <col min="14093" max="14093" width="14.5546875" style="9" customWidth="1"/>
    <col min="14094" max="14094" width="22.5546875" style="9" customWidth="1"/>
    <col min="14095" max="14095" width="3.109375" style="9" customWidth="1"/>
    <col min="14096" max="14333" width="9.109375" style="9"/>
    <col min="14334" max="14334" width="6.5546875" style="9" customWidth="1"/>
    <col min="14335" max="14335" width="23.33203125" style="9" customWidth="1"/>
    <col min="14336" max="14336" width="15.33203125" style="9" customWidth="1"/>
    <col min="14337" max="14337" width="15.44140625" style="9" customWidth="1"/>
    <col min="14338" max="14338" width="30.109375" style="9" customWidth="1"/>
    <col min="14339" max="14339" width="43.88671875" style="9" customWidth="1"/>
    <col min="14340" max="14340" width="36.5546875" style="9" customWidth="1"/>
    <col min="14341" max="14341" width="18.109375" style="9" customWidth="1"/>
    <col min="14342" max="14342" width="16.109375" style="9" customWidth="1"/>
    <col min="14343" max="14343" width="7.109375" style="9" customWidth="1"/>
    <col min="14344" max="14344" width="7.33203125" style="9" customWidth="1"/>
    <col min="14345" max="14345" width="6.109375" style="9" customWidth="1"/>
    <col min="14346" max="14346" width="5.6640625" style="9" customWidth="1"/>
    <col min="14347" max="14347" width="16.33203125" style="9" customWidth="1"/>
    <col min="14348" max="14348" width="10.109375" style="9" customWidth="1"/>
    <col min="14349" max="14349" width="14.5546875" style="9" customWidth="1"/>
    <col min="14350" max="14350" width="22.5546875" style="9" customWidth="1"/>
    <col min="14351" max="14351" width="3.109375" style="9" customWidth="1"/>
    <col min="14352" max="14589" width="9.109375" style="9"/>
    <col min="14590" max="14590" width="6.5546875" style="9" customWidth="1"/>
    <col min="14591" max="14591" width="23.33203125" style="9" customWidth="1"/>
    <col min="14592" max="14592" width="15.33203125" style="9" customWidth="1"/>
    <col min="14593" max="14593" width="15.44140625" style="9" customWidth="1"/>
    <col min="14594" max="14594" width="30.109375" style="9" customWidth="1"/>
    <col min="14595" max="14595" width="43.88671875" style="9" customWidth="1"/>
    <col min="14596" max="14596" width="36.5546875" style="9" customWidth="1"/>
    <col min="14597" max="14597" width="18.109375" style="9" customWidth="1"/>
    <col min="14598" max="14598" width="16.109375" style="9" customWidth="1"/>
    <col min="14599" max="14599" width="7.109375" style="9" customWidth="1"/>
    <col min="14600" max="14600" width="7.33203125" style="9" customWidth="1"/>
    <col min="14601" max="14601" width="6.109375" style="9" customWidth="1"/>
    <col min="14602" max="14602" width="5.6640625" style="9" customWidth="1"/>
    <col min="14603" max="14603" width="16.33203125" style="9" customWidth="1"/>
    <col min="14604" max="14604" width="10.109375" style="9" customWidth="1"/>
    <col min="14605" max="14605" width="14.5546875" style="9" customWidth="1"/>
    <col min="14606" max="14606" width="22.5546875" style="9" customWidth="1"/>
    <col min="14607" max="14607" width="3.109375" style="9" customWidth="1"/>
    <col min="14608" max="14845" width="9.109375" style="9"/>
    <col min="14846" max="14846" width="6.5546875" style="9" customWidth="1"/>
    <col min="14847" max="14847" width="23.33203125" style="9" customWidth="1"/>
    <col min="14848" max="14848" width="15.33203125" style="9" customWidth="1"/>
    <col min="14849" max="14849" width="15.44140625" style="9" customWidth="1"/>
    <col min="14850" max="14850" width="30.109375" style="9" customWidth="1"/>
    <col min="14851" max="14851" width="43.88671875" style="9" customWidth="1"/>
    <col min="14852" max="14852" width="36.5546875" style="9" customWidth="1"/>
    <col min="14853" max="14853" width="18.109375" style="9" customWidth="1"/>
    <col min="14854" max="14854" width="16.109375" style="9" customWidth="1"/>
    <col min="14855" max="14855" width="7.109375" style="9" customWidth="1"/>
    <col min="14856" max="14856" width="7.33203125" style="9" customWidth="1"/>
    <col min="14857" max="14857" width="6.109375" style="9" customWidth="1"/>
    <col min="14858" max="14858" width="5.6640625" style="9" customWidth="1"/>
    <col min="14859" max="14859" width="16.33203125" style="9" customWidth="1"/>
    <col min="14860" max="14860" width="10.109375" style="9" customWidth="1"/>
    <col min="14861" max="14861" width="14.5546875" style="9" customWidth="1"/>
    <col min="14862" max="14862" width="22.5546875" style="9" customWidth="1"/>
    <col min="14863" max="14863" width="3.109375" style="9" customWidth="1"/>
    <col min="14864" max="15101" width="9.109375" style="9"/>
    <col min="15102" max="15102" width="6.5546875" style="9" customWidth="1"/>
    <col min="15103" max="15103" width="23.33203125" style="9" customWidth="1"/>
    <col min="15104" max="15104" width="15.33203125" style="9" customWidth="1"/>
    <col min="15105" max="15105" width="15.44140625" style="9" customWidth="1"/>
    <col min="15106" max="15106" width="30.109375" style="9" customWidth="1"/>
    <col min="15107" max="15107" width="43.88671875" style="9" customWidth="1"/>
    <col min="15108" max="15108" width="36.5546875" style="9" customWidth="1"/>
    <col min="15109" max="15109" width="18.109375" style="9" customWidth="1"/>
    <col min="15110" max="15110" width="16.109375" style="9" customWidth="1"/>
    <col min="15111" max="15111" width="7.109375" style="9" customWidth="1"/>
    <col min="15112" max="15112" width="7.33203125" style="9" customWidth="1"/>
    <col min="15113" max="15113" width="6.109375" style="9" customWidth="1"/>
    <col min="15114" max="15114" width="5.6640625" style="9" customWidth="1"/>
    <col min="15115" max="15115" width="16.33203125" style="9" customWidth="1"/>
    <col min="15116" max="15116" width="10.109375" style="9" customWidth="1"/>
    <col min="15117" max="15117" width="14.5546875" style="9" customWidth="1"/>
    <col min="15118" max="15118" width="22.5546875" style="9" customWidth="1"/>
    <col min="15119" max="15119" width="3.109375" style="9" customWidth="1"/>
    <col min="15120" max="15357" width="9.109375" style="9"/>
    <col min="15358" max="15358" width="6.5546875" style="9" customWidth="1"/>
    <col min="15359" max="15359" width="23.33203125" style="9" customWidth="1"/>
    <col min="15360" max="15360" width="15.33203125" style="9" customWidth="1"/>
    <col min="15361" max="15361" width="15.44140625" style="9" customWidth="1"/>
    <col min="15362" max="15362" width="30.109375" style="9" customWidth="1"/>
    <col min="15363" max="15363" width="43.88671875" style="9" customWidth="1"/>
    <col min="15364" max="15364" width="36.5546875" style="9" customWidth="1"/>
    <col min="15365" max="15365" width="18.109375" style="9" customWidth="1"/>
    <col min="15366" max="15366" width="16.109375" style="9" customWidth="1"/>
    <col min="15367" max="15367" width="7.109375" style="9" customWidth="1"/>
    <col min="15368" max="15368" width="7.33203125" style="9" customWidth="1"/>
    <col min="15369" max="15369" width="6.109375" style="9" customWidth="1"/>
    <col min="15370" max="15370" width="5.6640625" style="9" customWidth="1"/>
    <col min="15371" max="15371" width="16.33203125" style="9" customWidth="1"/>
    <col min="15372" max="15372" width="10.109375" style="9" customWidth="1"/>
    <col min="15373" max="15373" width="14.5546875" style="9" customWidth="1"/>
    <col min="15374" max="15374" width="22.5546875" style="9" customWidth="1"/>
    <col min="15375" max="15375" width="3.109375" style="9" customWidth="1"/>
    <col min="15376" max="15613" width="9.109375" style="9"/>
    <col min="15614" max="15614" width="6.5546875" style="9" customWidth="1"/>
    <col min="15615" max="15615" width="23.33203125" style="9" customWidth="1"/>
    <col min="15616" max="15616" width="15.33203125" style="9" customWidth="1"/>
    <col min="15617" max="15617" width="15.44140625" style="9" customWidth="1"/>
    <col min="15618" max="15618" width="30.109375" style="9" customWidth="1"/>
    <col min="15619" max="15619" width="43.88671875" style="9" customWidth="1"/>
    <col min="15620" max="15620" width="36.5546875" style="9" customWidth="1"/>
    <col min="15621" max="15621" width="18.109375" style="9" customWidth="1"/>
    <col min="15622" max="15622" width="16.109375" style="9" customWidth="1"/>
    <col min="15623" max="15623" width="7.109375" style="9" customWidth="1"/>
    <col min="15624" max="15624" width="7.33203125" style="9" customWidth="1"/>
    <col min="15625" max="15625" width="6.109375" style="9" customWidth="1"/>
    <col min="15626" max="15626" width="5.6640625" style="9" customWidth="1"/>
    <col min="15627" max="15627" width="16.33203125" style="9" customWidth="1"/>
    <col min="15628" max="15628" width="10.109375" style="9" customWidth="1"/>
    <col min="15629" max="15629" width="14.5546875" style="9" customWidth="1"/>
    <col min="15630" max="15630" width="22.5546875" style="9" customWidth="1"/>
    <col min="15631" max="15631" width="3.109375" style="9" customWidth="1"/>
    <col min="15632" max="15869" width="9.109375" style="9"/>
    <col min="15870" max="15870" width="6.5546875" style="9" customWidth="1"/>
    <col min="15871" max="15871" width="23.33203125" style="9" customWidth="1"/>
    <col min="15872" max="15872" width="15.33203125" style="9" customWidth="1"/>
    <col min="15873" max="15873" width="15.44140625" style="9" customWidth="1"/>
    <col min="15874" max="15874" width="30.109375" style="9" customWidth="1"/>
    <col min="15875" max="15875" width="43.88671875" style="9" customWidth="1"/>
    <col min="15876" max="15876" width="36.5546875" style="9" customWidth="1"/>
    <col min="15877" max="15877" width="18.109375" style="9" customWidth="1"/>
    <col min="15878" max="15878" width="16.109375" style="9" customWidth="1"/>
    <col min="15879" max="15879" width="7.109375" style="9" customWidth="1"/>
    <col min="15880" max="15880" width="7.33203125" style="9" customWidth="1"/>
    <col min="15881" max="15881" width="6.109375" style="9" customWidth="1"/>
    <col min="15882" max="15882" width="5.6640625" style="9" customWidth="1"/>
    <col min="15883" max="15883" width="16.33203125" style="9" customWidth="1"/>
    <col min="15884" max="15884" width="10.109375" style="9" customWidth="1"/>
    <col min="15885" max="15885" width="14.5546875" style="9" customWidth="1"/>
    <col min="15886" max="15886" width="22.5546875" style="9" customWidth="1"/>
    <col min="15887" max="15887" width="3.109375" style="9" customWidth="1"/>
    <col min="15888" max="16125" width="9.109375" style="9"/>
    <col min="16126" max="16126" width="6.5546875" style="9" customWidth="1"/>
    <col min="16127" max="16127" width="23.33203125" style="9" customWidth="1"/>
    <col min="16128" max="16128" width="15.33203125" style="9" customWidth="1"/>
    <col min="16129" max="16129" width="15.44140625" style="9" customWidth="1"/>
    <col min="16130" max="16130" width="30.109375" style="9" customWidth="1"/>
    <col min="16131" max="16131" width="43.88671875" style="9" customWidth="1"/>
    <col min="16132" max="16132" width="36.5546875" style="9" customWidth="1"/>
    <col min="16133" max="16133" width="18.109375" style="9" customWidth="1"/>
    <col min="16134" max="16134" width="16.109375" style="9" customWidth="1"/>
    <col min="16135" max="16135" width="7.109375" style="9" customWidth="1"/>
    <col min="16136" max="16136" width="7.33203125" style="9" customWidth="1"/>
    <col min="16137" max="16137" width="6.109375" style="9" customWidth="1"/>
    <col min="16138" max="16138" width="5.6640625" style="9" customWidth="1"/>
    <col min="16139" max="16139" width="16.33203125" style="9" customWidth="1"/>
    <col min="16140" max="16140" width="10.109375" style="9" customWidth="1"/>
    <col min="16141" max="16141" width="14.5546875" style="9" customWidth="1"/>
    <col min="16142" max="16142" width="22.5546875" style="9" customWidth="1"/>
    <col min="16143" max="16143" width="3.109375" style="9" customWidth="1"/>
    <col min="16144" max="16384" width="9.109375" style="9"/>
  </cols>
  <sheetData>
    <row r="1" spans="1:14" ht="18.75" customHeight="1">
      <c r="A1" s="123" t="s">
        <v>121</v>
      </c>
      <c r="B1" s="123"/>
      <c r="C1" s="123"/>
      <c r="D1" s="123"/>
      <c r="E1" s="123"/>
      <c r="F1" s="123"/>
      <c r="G1" s="123"/>
      <c r="H1" s="123"/>
      <c r="I1" s="123"/>
      <c r="J1" s="123"/>
      <c r="K1" s="123"/>
      <c r="L1" s="123"/>
      <c r="M1" s="123"/>
      <c r="N1" s="123"/>
    </row>
    <row r="2" spans="1:14" ht="18.75" customHeight="1">
      <c r="A2" s="123" t="s">
        <v>73</v>
      </c>
      <c r="B2" s="123"/>
      <c r="C2" s="123"/>
      <c r="D2" s="123"/>
      <c r="E2" s="123"/>
      <c r="F2" s="123"/>
      <c r="G2" s="123"/>
      <c r="H2" s="123"/>
      <c r="I2" s="123"/>
      <c r="J2" s="123"/>
      <c r="K2" s="123"/>
      <c r="L2" s="123"/>
      <c r="M2" s="123"/>
      <c r="N2" s="123"/>
    </row>
    <row r="3" spans="1:14" ht="18.75" customHeight="1">
      <c r="A3" s="125" t="s">
        <v>122</v>
      </c>
      <c r="B3" s="125"/>
      <c r="C3" s="125"/>
      <c r="D3" s="125"/>
      <c r="E3" s="125"/>
      <c r="F3" s="125"/>
      <c r="G3" s="125"/>
      <c r="H3" s="125"/>
      <c r="I3" s="125"/>
      <c r="J3" s="125"/>
      <c r="K3" s="125"/>
      <c r="L3" s="125"/>
      <c r="M3" s="125"/>
      <c r="N3" s="125"/>
    </row>
    <row r="4" spans="1:14" ht="18.75" customHeight="1">
      <c r="A4" s="116" t="s">
        <v>43</v>
      </c>
      <c r="B4" s="116" t="s">
        <v>44</v>
      </c>
      <c r="C4" s="116" t="s">
        <v>3</v>
      </c>
      <c r="D4" s="121" t="s">
        <v>39</v>
      </c>
      <c r="E4" s="116" t="s">
        <v>1</v>
      </c>
      <c r="F4" s="116" t="s">
        <v>70</v>
      </c>
      <c r="G4" s="116" t="s">
        <v>69</v>
      </c>
      <c r="H4" s="116" t="s">
        <v>45</v>
      </c>
      <c r="I4" s="116" t="s">
        <v>114</v>
      </c>
      <c r="J4" s="116" t="s">
        <v>46</v>
      </c>
      <c r="K4" s="116"/>
      <c r="L4" s="116"/>
      <c r="M4" s="116"/>
      <c r="N4" s="116" t="s">
        <v>48</v>
      </c>
    </row>
    <row r="5" spans="1:14" ht="90" customHeight="1">
      <c r="A5" s="116"/>
      <c r="B5" s="116"/>
      <c r="C5" s="116"/>
      <c r="D5" s="122"/>
      <c r="E5" s="116"/>
      <c r="F5" s="116"/>
      <c r="G5" s="116"/>
      <c r="H5" s="116"/>
      <c r="I5" s="116"/>
      <c r="J5" s="10" t="s">
        <v>49</v>
      </c>
      <c r="K5" s="10" t="s">
        <v>50</v>
      </c>
      <c r="L5" s="10" t="s">
        <v>51</v>
      </c>
      <c r="M5" s="10" t="s">
        <v>52</v>
      </c>
      <c r="N5" s="116"/>
    </row>
    <row r="6" spans="1:14">
      <c r="A6" s="118" t="s">
        <v>55</v>
      </c>
      <c r="B6" s="119"/>
      <c r="C6" s="119"/>
      <c r="D6" s="119"/>
      <c r="E6" s="119"/>
      <c r="F6" s="119"/>
      <c r="G6" s="119"/>
      <c r="H6" s="119"/>
      <c r="I6" s="119"/>
      <c r="J6" s="119"/>
      <c r="K6" s="119"/>
      <c r="L6" s="119"/>
      <c r="M6" s="119"/>
      <c r="N6" s="120"/>
    </row>
    <row r="7" spans="1:14">
      <c r="A7" s="18">
        <v>1</v>
      </c>
      <c r="B7" s="14"/>
      <c r="C7" s="20"/>
      <c r="D7" s="21" t="e">
        <f>2022-RIGHT(C7,4)</f>
        <v>#VALUE!</v>
      </c>
      <c r="E7" s="14"/>
      <c r="F7" s="13"/>
      <c r="G7" s="13"/>
      <c r="H7" s="13"/>
      <c r="I7" s="13"/>
      <c r="J7" s="18"/>
      <c r="K7" s="18"/>
      <c r="L7" s="18"/>
      <c r="M7" s="18"/>
      <c r="N7" s="13"/>
    </row>
    <row r="8" spans="1:14">
      <c r="A8" s="18">
        <v>2</v>
      </c>
      <c r="B8" s="14"/>
      <c r="C8" s="20"/>
      <c r="D8" s="21" t="e">
        <f t="shared" ref="D8:D12" si="0">2022-RIGHT(C8,4)</f>
        <v>#VALUE!</v>
      </c>
      <c r="E8" s="14"/>
      <c r="F8" s="13"/>
      <c r="G8" s="13"/>
      <c r="H8" s="13"/>
      <c r="I8" s="13"/>
      <c r="J8" s="18"/>
      <c r="K8" s="18"/>
      <c r="L8" s="18"/>
      <c r="M8" s="18"/>
      <c r="N8" s="13"/>
    </row>
    <row r="9" spans="1:14">
      <c r="A9" s="18">
        <v>3</v>
      </c>
      <c r="B9" s="14"/>
      <c r="C9" s="20"/>
      <c r="D9" s="21" t="e">
        <f t="shared" si="0"/>
        <v>#VALUE!</v>
      </c>
      <c r="E9" s="14"/>
      <c r="F9" s="13"/>
      <c r="G9" s="13"/>
      <c r="H9" s="13"/>
      <c r="I9" s="13"/>
      <c r="J9" s="18"/>
      <c r="K9" s="18"/>
      <c r="L9" s="18"/>
      <c r="M9" s="18"/>
      <c r="N9" s="13"/>
    </row>
    <row r="10" spans="1:14">
      <c r="A10" s="18">
        <v>4</v>
      </c>
      <c r="B10" s="14"/>
      <c r="C10" s="20"/>
      <c r="D10" s="21" t="e">
        <f t="shared" si="0"/>
        <v>#VALUE!</v>
      </c>
      <c r="E10" s="14"/>
      <c r="F10" s="13"/>
      <c r="G10" s="13"/>
      <c r="H10" s="13"/>
      <c r="I10" s="13"/>
      <c r="J10" s="18"/>
      <c r="K10" s="18"/>
      <c r="L10" s="18"/>
      <c r="M10" s="18"/>
      <c r="N10" s="13"/>
    </row>
    <row r="11" spans="1:14">
      <c r="A11" s="18">
        <v>5</v>
      </c>
      <c r="B11" s="14"/>
      <c r="C11" s="20"/>
      <c r="D11" s="21" t="e">
        <f t="shared" si="0"/>
        <v>#VALUE!</v>
      </c>
      <c r="E11" s="14"/>
      <c r="F11" s="13"/>
      <c r="G11" s="13"/>
      <c r="H11" s="13"/>
      <c r="I11" s="13"/>
      <c r="J11" s="18"/>
      <c r="K11" s="18"/>
      <c r="L11" s="18"/>
      <c r="M11" s="18"/>
      <c r="N11" s="13"/>
    </row>
    <row r="12" spans="1:14">
      <c r="A12" s="18">
        <v>6</v>
      </c>
      <c r="B12" s="14"/>
      <c r="C12" s="20"/>
      <c r="D12" s="21" t="e">
        <f t="shared" si="0"/>
        <v>#VALUE!</v>
      </c>
      <c r="E12" s="14"/>
      <c r="F12" s="14"/>
      <c r="G12" s="13"/>
      <c r="H12" s="13"/>
      <c r="I12" s="13"/>
      <c r="J12" s="19"/>
      <c r="K12" s="19"/>
      <c r="L12" s="19"/>
      <c r="M12" s="19"/>
      <c r="N12" s="13"/>
    </row>
    <row r="13" spans="1:14">
      <c r="A13" s="118" t="s">
        <v>56</v>
      </c>
      <c r="B13" s="119"/>
      <c r="C13" s="119"/>
      <c r="D13" s="119"/>
      <c r="E13" s="119"/>
      <c r="F13" s="119"/>
      <c r="G13" s="119"/>
      <c r="H13" s="119"/>
      <c r="I13" s="119"/>
      <c r="J13" s="119"/>
      <c r="K13" s="119"/>
      <c r="L13" s="119"/>
      <c r="M13" s="119"/>
      <c r="N13" s="120"/>
    </row>
    <row r="14" spans="1:14" s="17" customFormat="1">
      <c r="A14" s="18">
        <v>1</v>
      </c>
      <c r="B14" s="13"/>
      <c r="C14" s="20"/>
      <c r="D14" s="21" t="e">
        <f>2022-RIGHT(C14,4)</f>
        <v>#VALUE!</v>
      </c>
      <c r="E14" s="13"/>
      <c r="F14" s="13"/>
      <c r="G14" s="13"/>
      <c r="H14" s="13"/>
      <c r="I14" s="13"/>
      <c r="J14" s="18"/>
      <c r="K14" s="18"/>
      <c r="L14" s="18"/>
      <c r="M14" s="18"/>
      <c r="N14" s="16"/>
    </row>
    <row r="15" spans="1:14" s="17" customFormat="1">
      <c r="A15" s="18">
        <v>2</v>
      </c>
      <c r="B15" s="13"/>
      <c r="C15" s="20"/>
      <c r="D15" s="21" t="e">
        <f t="shared" ref="D15:D73" si="1">2022-RIGHT(C15,4)</f>
        <v>#VALUE!</v>
      </c>
      <c r="E15" s="13"/>
      <c r="F15" s="13"/>
      <c r="G15" s="13"/>
      <c r="H15" s="13"/>
      <c r="I15" s="13"/>
      <c r="J15" s="18"/>
      <c r="K15" s="18"/>
      <c r="L15" s="18"/>
      <c r="M15" s="18"/>
      <c r="N15" s="16"/>
    </row>
    <row r="16" spans="1:14" s="17" customFormat="1">
      <c r="A16" s="18">
        <v>3</v>
      </c>
      <c r="B16" s="13"/>
      <c r="C16" s="20"/>
      <c r="D16" s="21" t="e">
        <f t="shared" si="1"/>
        <v>#VALUE!</v>
      </c>
      <c r="E16" s="13"/>
      <c r="F16" s="13"/>
      <c r="G16" s="13"/>
      <c r="H16" s="13"/>
      <c r="I16" s="13"/>
      <c r="J16" s="18"/>
      <c r="K16" s="18"/>
      <c r="L16" s="18"/>
      <c r="M16" s="18"/>
      <c r="N16" s="16"/>
    </row>
    <row r="17" spans="1:14" s="17" customFormat="1">
      <c r="A17" s="18">
        <v>4</v>
      </c>
      <c r="B17" s="13"/>
      <c r="C17" s="20"/>
      <c r="D17" s="21" t="e">
        <f t="shared" si="1"/>
        <v>#VALUE!</v>
      </c>
      <c r="E17" s="13"/>
      <c r="F17" s="13"/>
      <c r="G17" s="13"/>
      <c r="H17" s="13"/>
      <c r="I17" s="13"/>
      <c r="J17" s="18"/>
      <c r="K17" s="18"/>
      <c r="L17" s="18"/>
      <c r="M17" s="18"/>
      <c r="N17" s="16"/>
    </row>
    <row r="18" spans="1:14" s="17" customFormat="1">
      <c r="A18" s="18">
        <v>5</v>
      </c>
      <c r="B18" s="13"/>
      <c r="C18" s="20"/>
      <c r="D18" s="21" t="e">
        <f t="shared" si="1"/>
        <v>#VALUE!</v>
      </c>
      <c r="E18" s="13"/>
      <c r="F18" s="13"/>
      <c r="G18" s="13"/>
      <c r="H18" s="13"/>
      <c r="I18" s="13"/>
      <c r="J18" s="18"/>
      <c r="K18" s="18"/>
      <c r="L18" s="18"/>
      <c r="M18" s="18"/>
      <c r="N18" s="16"/>
    </row>
    <row r="19" spans="1:14" s="17" customFormat="1">
      <c r="A19" s="18">
        <v>6</v>
      </c>
      <c r="B19" s="13"/>
      <c r="C19" s="20"/>
      <c r="D19" s="21" t="e">
        <f t="shared" si="1"/>
        <v>#VALUE!</v>
      </c>
      <c r="E19" s="13"/>
      <c r="F19" s="13"/>
      <c r="G19" s="13"/>
      <c r="H19" s="13"/>
      <c r="I19" s="13"/>
      <c r="J19" s="18"/>
      <c r="K19" s="18"/>
      <c r="L19" s="18"/>
      <c r="M19" s="18"/>
      <c r="N19" s="16"/>
    </row>
    <row r="20" spans="1:14" s="17" customFormat="1">
      <c r="A20" s="18">
        <v>7</v>
      </c>
      <c r="B20" s="13"/>
      <c r="C20" s="20"/>
      <c r="D20" s="21" t="e">
        <f t="shared" si="1"/>
        <v>#VALUE!</v>
      </c>
      <c r="E20" s="13"/>
      <c r="F20" s="13"/>
      <c r="G20" s="13"/>
      <c r="H20" s="13"/>
      <c r="I20" s="13"/>
      <c r="J20" s="18"/>
      <c r="K20" s="18"/>
      <c r="L20" s="18"/>
      <c r="M20" s="18"/>
      <c r="N20" s="16"/>
    </row>
    <row r="21" spans="1:14" s="17" customFormat="1">
      <c r="A21" s="18">
        <v>8</v>
      </c>
      <c r="B21" s="13"/>
      <c r="C21" s="20"/>
      <c r="D21" s="21" t="e">
        <f t="shared" si="1"/>
        <v>#VALUE!</v>
      </c>
      <c r="E21" s="13"/>
      <c r="F21" s="13"/>
      <c r="G21" s="13"/>
      <c r="H21" s="13"/>
      <c r="I21" s="13"/>
      <c r="J21" s="18"/>
      <c r="K21" s="18"/>
      <c r="L21" s="18"/>
      <c r="M21" s="18"/>
      <c r="N21" s="16"/>
    </row>
    <row r="22" spans="1:14" s="17" customFormat="1">
      <c r="A22" s="18">
        <v>9</v>
      </c>
      <c r="B22" s="13"/>
      <c r="C22" s="20"/>
      <c r="D22" s="21" t="e">
        <f t="shared" si="1"/>
        <v>#VALUE!</v>
      </c>
      <c r="E22" s="13"/>
      <c r="F22" s="13"/>
      <c r="G22" s="13"/>
      <c r="H22" s="13"/>
      <c r="I22" s="13"/>
      <c r="J22" s="18"/>
      <c r="K22" s="18"/>
      <c r="L22" s="18"/>
      <c r="M22" s="18"/>
      <c r="N22" s="16"/>
    </row>
    <row r="23" spans="1:14" s="17" customFormat="1">
      <c r="A23" s="18">
        <v>10</v>
      </c>
      <c r="B23" s="13"/>
      <c r="C23" s="20"/>
      <c r="D23" s="21" t="e">
        <f t="shared" si="1"/>
        <v>#VALUE!</v>
      </c>
      <c r="E23" s="13"/>
      <c r="F23" s="13"/>
      <c r="G23" s="13"/>
      <c r="H23" s="13"/>
      <c r="I23" s="13"/>
      <c r="J23" s="18"/>
      <c r="K23" s="18"/>
      <c r="L23" s="18"/>
      <c r="M23" s="18"/>
      <c r="N23" s="16"/>
    </row>
    <row r="24" spans="1:14" s="17" customFormat="1">
      <c r="A24" s="18">
        <v>11</v>
      </c>
      <c r="B24" s="13"/>
      <c r="C24" s="20"/>
      <c r="D24" s="21" t="e">
        <f t="shared" si="1"/>
        <v>#VALUE!</v>
      </c>
      <c r="E24" s="13"/>
      <c r="F24" s="13"/>
      <c r="G24" s="13"/>
      <c r="H24" s="13"/>
      <c r="I24" s="13"/>
      <c r="J24" s="18"/>
      <c r="K24" s="18"/>
      <c r="L24" s="18"/>
      <c r="M24" s="18"/>
      <c r="N24" s="16"/>
    </row>
    <row r="25" spans="1:14" s="17" customFormat="1">
      <c r="A25" s="18">
        <v>12</v>
      </c>
      <c r="B25" s="13"/>
      <c r="C25" s="20"/>
      <c r="D25" s="21" t="e">
        <f t="shared" si="1"/>
        <v>#VALUE!</v>
      </c>
      <c r="E25" s="13"/>
      <c r="F25" s="13"/>
      <c r="G25" s="13"/>
      <c r="H25" s="13"/>
      <c r="I25" s="13"/>
      <c r="J25" s="18"/>
      <c r="K25" s="18"/>
      <c r="L25" s="18"/>
      <c r="M25" s="18"/>
      <c r="N25" s="16"/>
    </row>
    <row r="26" spans="1:14" s="17" customFormat="1">
      <c r="A26" s="18">
        <v>13</v>
      </c>
      <c r="B26" s="13"/>
      <c r="C26" s="20"/>
      <c r="D26" s="21" t="e">
        <f t="shared" si="1"/>
        <v>#VALUE!</v>
      </c>
      <c r="E26" s="13"/>
      <c r="F26" s="13"/>
      <c r="G26" s="13"/>
      <c r="H26" s="13"/>
      <c r="I26" s="13"/>
      <c r="J26" s="18"/>
      <c r="K26" s="18"/>
      <c r="L26" s="18"/>
      <c r="M26" s="18"/>
      <c r="N26" s="16"/>
    </row>
    <row r="27" spans="1:14" s="17" customFormat="1">
      <c r="A27" s="18">
        <v>14</v>
      </c>
      <c r="B27" s="13"/>
      <c r="C27" s="20"/>
      <c r="D27" s="21" t="e">
        <f t="shared" si="1"/>
        <v>#VALUE!</v>
      </c>
      <c r="E27" s="13"/>
      <c r="F27" s="13"/>
      <c r="G27" s="13"/>
      <c r="H27" s="13"/>
      <c r="I27" s="13"/>
      <c r="J27" s="18"/>
      <c r="K27" s="18"/>
      <c r="L27" s="18"/>
      <c r="M27" s="18"/>
      <c r="N27" s="16"/>
    </row>
    <row r="28" spans="1:14" s="17" customFormat="1">
      <c r="A28" s="18">
        <v>15</v>
      </c>
      <c r="B28" s="13"/>
      <c r="C28" s="20"/>
      <c r="D28" s="21" t="e">
        <f t="shared" si="1"/>
        <v>#VALUE!</v>
      </c>
      <c r="E28" s="13"/>
      <c r="F28" s="13"/>
      <c r="G28" s="13"/>
      <c r="H28" s="13"/>
      <c r="I28" s="13"/>
      <c r="J28" s="18"/>
      <c r="K28" s="18"/>
      <c r="L28" s="18"/>
      <c r="M28" s="18"/>
      <c r="N28" s="16"/>
    </row>
    <row r="29" spans="1:14" s="17" customFormat="1">
      <c r="A29" s="18">
        <v>16</v>
      </c>
      <c r="B29" s="13"/>
      <c r="C29" s="20"/>
      <c r="D29" s="21" t="e">
        <f t="shared" si="1"/>
        <v>#VALUE!</v>
      </c>
      <c r="E29" s="13"/>
      <c r="F29" s="13"/>
      <c r="G29" s="13"/>
      <c r="H29" s="13"/>
      <c r="I29" s="13"/>
      <c r="J29" s="18"/>
      <c r="K29" s="18"/>
      <c r="L29" s="18"/>
      <c r="M29" s="18"/>
      <c r="N29" s="16"/>
    </row>
    <row r="30" spans="1:14" s="17" customFormat="1">
      <c r="A30" s="18">
        <v>17</v>
      </c>
      <c r="B30" s="13"/>
      <c r="C30" s="20"/>
      <c r="D30" s="21" t="e">
        <f t="shared" si="1"/>
        <v>#VALUE!</v>
      </c>
      <c r="E30" s="13"/>
      <c r="F30" s="13"/>
      <c r="G30" s="13"/>
      <c r="H30" s="13"/>
      <c r="I30" s="13"/>
      <c r="J30" s="18"/>
      <c r="K30" s="18"/>
      <c r="L30" s="18"/>
      <c r="M30" s="18"/>
      <c r="N30" s="16"/>
    </row>
    <row r="31" spans="1:14" s="17" customFormat="1">
      <c r="A31" s="18">
        <v>18</v>
      </c>
      <c r="B31" s="13"/>
      <c r="C31" s="20"/>
      <c r="D31" s="21" t="e">
        <f t="shared" si="1"/>
        <v>#VALUE!</v>
      </c>
      <c r="E31" s="13"/>
      <c r="F31" s="13"/>
      <c r="G31" s="13"/>
      <c r="H31" s="13"/>
      <c r="I31" s="13"/>
      <c r="J31" s="18"/>
      <c r="K31" s="18"/>
      <c r="L31" s="18"/>
      <c r="M31" s="18"/>
      <c r="N31" s="16"/>
    </row>
    <row r="32" spans="1:14" s="17" customFormat="1">
      <c r="A32" s="18">
        <v>19</v>
      </c>
      <c r="B32" s="13"/>
      <c r="C32" s="20"/>
      <c r="D32" s="21" t="e">
        <f t="shared" si="1"/>
        <v>#VALUE!</v>
      </c>
      <c r="E32" s="13"/>
      <c r="F32" s="13"/>
      <c r="G32" s="13"/>
      <c r="H32" s="13"/>
      <c r="I32" s="13"/>
      <c r="J32" s="18"/>
      <c r="K32" s="18"/>
      <c r="L32" s="18"/>
      <c r="M32" s="18"/>
      <c r="N32" s="16"/>
    </row>
    <row r="33" spans="1:14" s="17" customFormat="1">
      <c r="A33" s="18">
        <v>20</v>
      </c>
      <c r="B33" s="13"/>
      <c r="C33" s="20"/>
      <c r="D33" s="21" t="e">
        <f t="shared" si="1"/>
        <v>#VALUE!</v>
      </c>
      <c r="E33" s="13"/>
      <c r="F33" s="13"/>
      <c r="G33" s="13"/>
      <c r="H33" s="13"/>
      <c r="I33" s="13"/>
      <c r="J33" s="18"/>
      <c r="K33" s="18"/>
      <c r="L33" s="18"/>
      <c r="M33" s="18"/>
      <c r="N33" s="16"/>
    </row>
    <row r="34" spans="1:14" s="17" customFormat="1">
      <c r="A34" s="18">
        <v>21</v>
      </c>
      <c r="B34" s="13"/>
      <c r="C34" s="20"/>
      <c r="D34" s="21" t="e">
        <f t="shared" si="1"/>
        <v>#VALUE!</v>
      </c>
      <c r="E34" s="13"/>
      <c r="F34" s="13"/>
      <c r="G34" s="13"/>
      <c r="H34" s="13"/>
      <c r="I34" s="13"/>
      <c r="J34" s="18"/>
      <c r="K34" s="18"/>
      <c r="L34" s="18"/>
      <c r="M34" s="18"/>
      <c r="N34" s="16"/>
    </row>
    <row r="35" spans="1:14" s="17" customFormat="1">
      <c r="A35" s="18">
        <v>22</v>
      </c>
      <c r="B35" s="13"/>
      <c r="C35" s="20"/>
      <c r="D35" s="21" t="e">
        <f t="shared" si="1"/>
        <v>#VALUE!</v>
      </c>
      <c r="E35" s="13"/>
      <c r="F35" s="13"/>
      <c r="G35" s="13"/>
      <c r="H35" s="13"/>
      <c r="I35" s="13"/>
      <c r="J35" s="18"/>
      <c r="K35" s="18"/>
      <c r="L35" s="18"/>
      <c r="M35" s="18"/>
      <c r="N35" s="16"/>
    </row>
    <row r="36" spans="1:14" s="17" customFormat="1">
      <c r="A36" s="18">
        <v>23</v>
      </c>
      <c r="B36" s="13"/>
      <c r="C36" s="20"/>
      <c r="D36" s="21" t="e">
        <f t="shared" si="1"/>
        <v>#VALUE!</v>
      </c>
      <c r="E36" s="13"/>
      <c r="F36" s="13"/>
      <c r="G36" s="13"/>
      <c r="H36" s="13"/>
      <c r="I36" s="13"/>
      <c r="J36" s="18"/>
      <c r="K36" s="18"/>
      <c r="L36" s="18"/>
      <c r="M36" s="18"/>
      <c r="N36" s="16"/>
    </row>
    <row r="37" spans="1:14" s="17" customFormat="1">
      <c r="A37" s="18">
        <v>24</v>
      </c>
      <c r="B37" s="13"/>
      <c r="C37" s="20"/>
      <c r="D37" s="21" t="e">
        <f t="shared" si="1"/>
        <v>#VALUE!</v>
      </c>
      <c r="E37" s="13"/>
      <c r="F37" s="13"/>
      <c r="G37" s="13"/>
      <c r="H37" s="13"/>
      <c r="I37" s="13"/>
      <c r="J37" s="18"/>
      <c r="K37" s="18"/>
      <c r="L37" s="18"/>
      <c r="M37" s="18"/>
      <c r="N37" s="16"/>
    </row>
    <row r="38" spans="1:14" s="17" customFormat="1">
      <c r="A38" s="18">
        <v>25</v>
      </c>
      <c r="B38" s="13"/>
      <c r="C38" s="20"/>
      <c r="D38" s="21" t="e">
        <f t="shared" si="1"/>
        <v>#VALUE!</v>
      </c>
      <c r="E38" s="13"/>
      <c r="F38" s="13"/>
      <c r="G38" s="13"/>
      <c r="H38" s="13"/>
      <c r="I38" s="13"/>
      <c r="J38" s="18"/>
      <c r="K38" s="18"/>
      <c r="L38" s="18"/>
      <c r="M38" s="18"/>
      <c r="N38" s="16"/>
    </row>
    <row r="39" spans="1:14" s="17" customFormat="1">
      <c r="A39" s="18">
        <v>26</v>
      </c>
      <c r="B39" s="13"/>
      <c r="C39" s="20"/>
      <c r="D39" s="21" t="e">
        <f t="shared" si="1"/>
        <v>#VALUE!</v>
      </c>
      <c r="E39" s="13"/>
      <c r="F39" s="13"/>
      <c r="G39" s="13"/>
      <c r="H39" s="13"/>
      <c r="I39" s="13"/>
      <c r="J39" s="18"/>
      <c r="K39" s="18"/>
      <c r="L39" s="18"/>
      <c r="M39" s="18"/>
      <c r="N39" s="16"/>
    </row>
    <row r="40" spans="1:14" s="17" customFormat="1">
      <c r="A40" s="18">
        <v>27</v>
      </c>
      <c r="B40" s="13"/>
      <c r="C40" s="20"/>
      <c r="D40" s="21" t="e">
        <f t="shared" si="1"/>
        <v>#VALUE!</v>
      </c>
      <c r="E40" s="13"/>
      <c r="F40" s="13"/>
      <c r="G40" s="13"/>
      <c r="H40" s="13"/>
      <c r="I40" s="13"/>
      <c r="J40" s="18"/>
      <c r="K40" s="18"/>
      <c r="L40" s="18"/>
      <c r="M40" s="18"/>
      <c r="N40" s="16"/>
    </row>
    <row r="41" spans="1:14" s="17" customFormat="1">
      <c r="A41" s="18">
        <v>28</v>
      </c>
      <c r="B41" s="13"/>
      <c r="C41" s="20"/>
      <c r="D41" s="21" t="e">
        <f t="shared" si="1"/>
        <v>#VALUE!</v>
      </c>
      <c r="E41" s="13"/>
      <c r="F41" s="13"/>
      <c r="G41" s="13"/>
      <c r="H41" s="13"/>
      <c r="I41" s="13"/>
      <c r="J41" s="18"/>
      <c r="K41" s="18"/>
      <c r="L41" s="18"/>
      <c r="M41" s="18"/>
      <c r="N41" s="16"/>
    </row>
    <row r="42" spans="1:14" s="17" customFormat="1">
      <c r="A42" s="18">
        <v>29</v>
      </c>
      <c r="B42" s="13"/>
      <c r="C42" s="20"/>
      <c r="D42" s="21" t="e">
        <f t="shared" si="1"/>
        <v>#VALUE!</v>
      </c>
      <c r="E42" s="13"/>
      <c r="F42" s="13"/>
      <c r="G42" s="13"/>
      <c r="H42" s="13"/>
      <c r="I42" s="13"/>
      <c r="J42" s="18"/>
      <c r="K42" s="18"/>
      <c r="L42" s="18"/>
      <c r="M42" s="18"/>
      <c r="N42" s="16"/>
    </row>
    <row r="43" spans="1:14" s="17" customFormat="1">
      <c r="A43" s="18">
        <v>30</v>
      </c>
      <c r="B43" s="13"/>
      <c r="C43" s="20"/>
      <c r="D43" s="21" t="e">
        <f t="shared" si="1"/>
        <v>#VALUE!</v>
      </c>
      <c r="E43" s="13"/>
      <c r="F43" s="13"/>
      <c r="G43" s="13"/>
      <c r="H43" s="13"/>
      <c r="I43" s="13"/>
      <c r="J43" s="18"/>
      <c r="K43" s="18"/>
      <c r="L43" s="18"/>
      <c r="M43" s="18"/>
      <c r="N43" s="16"/>
    </row>
    <row r="44" spans="1:14" s="17" customFormat="1">
      <c r="A44" s="18">
        <v>31</v>
      </c>
      <c r="B44" s="13"/>
      <c r="C44" s="20"/>
      <c r="D44" s="21" t="e">
        <f t="shared" si="1"/>
        <v>#VALUE!</v>
      </c>
      <c r="E44" s="13"/>
      <c r="F44" s="13"/>
      <c r="G44" s="13"/>
      <c r="H44" s="13"/>
      <c r="I44" s="13"/>
      <c r="J44" s="18"/>
      <c r="K44" s="18"/>
      <c r="L44" s="18"/>
      <c r="M44" s="18"/>
      <c r="N44" s="16"/>
    </row>
    <row r="45" spans="1:14" s="17" customFormat="1">
      <c r="A45" s="18">
        <v>32</v>
      </c>
      <c r="B45" s="13"/>
      <c r="C45" s="20"/>
      <c r="D45" s="21" t="e">
        <f t="shared" si="1"/>
        <v>#VALUE!</v>
      </c>
      <c r="E45" s="13"/>
      <c r="F45" s="13"/>
      <c r="G45" s="13"/>
      <c r="H45" s="13"/>
      <c r="I45" s="13"/>
      <c r="J45" s="18"/>
      <c r="K45" s="18"/>
      <c r="L45" s="18"/>
      <c r="M45" s="18"/>
      <c r="N45" s="16"/>
    </row>
    <row r="46" spans="1:14" s="17" customFormat="1">
      <c r="A46" s="18">
        <v>33</v>
      </c>
      <c r="B46" s="13"/>
      <c r="C46" s="20"/>
      <c r="D46" s="21" t="e">
        <f t="shared" si="1"/>
        <v>#VALUE!</v>
      </c>
      <c r="E46" s="13"/>
      <c r="F46" s="13"/>
      <c r="G46" s="13"/>
      <c r="H46" s="13"/>
      <c r="I46" s="13"/>
      <c r="J46" s="18"/>
      <c r="K46" s="18"/>
      <c r="L46" s="18"/>
      <c r="M46" s="18"/>
      <c r="N46" s="16"/>
    </row>
    <row r="47" spans="1:14" s="17" customFormat="1">
      <c r="A47" s="18">
        <v>34</v>
      </c>
      <c r="B47" s="13"/>
      <c r="C47" s="20"/>
      <c r="D47" s="21" t="e">
        <f t="shared" si="1"/>
        <v>#VALUE!</v>
      </c>
      <c r="E47" s="13"/>
      <c r="F47" s="13"/>
      <c r="G47" s="13"/>
      <c r="H47" s="13"/>
      <c r="I47" s="13"/>
      <c r="J47" s="18"/>
      <c r="K47" s="18"/>
      <c r="L47" s="18"/>
      <c r="M47" s="18"/>
      <c r="N47" s="16"/>
    </row>
    <row r="48" spans="1:14" s="17" customFormat="1">
      <c r="A48" s="18">
        <v>35</v>
      </c>
      <c r="B48" s="13"/>
      <c r="C48" s="20"/>
      <c r="D48" s="21" t="e">
        <f t="shared" si="1"/>
        <v>#VALUE!</v>
      </c>
      <c r="E48" s="13"/>
      <c r="F48" s="13"/>
      <c r="G48" s="13"/>
      <c r="H48" s="13"/>
      <c r="I48" s="13"/>
      <c r="J48" s="18"/>
      <c r="K48" s="18"/>
      <c r="L48" s="18"/>
      <c r="M48" s="18"/>
      <c r="N48" s="16"/>
    </row>
    <row r="49" spans="1:14" s="17" customFormat="1">
      <c r="A49" s="18">
        <v>36</v>
      </c>
      <c r="B49" s="13"/>
      <c r="C49" s="20"/>
      <c r="D49" s="21" t="e">
        <f t="shared" si="1"/>
        <v>#VALUE!</v>
      </c>
      <c r="E49" s="13"/>
      <c r="F49" s="13"/>
      <c r="G49" s="13"/>
      <c r="H49" s="13"/>
      <c r="I49" s="13"/>
      <c r="J49" s="18"/>
      <c r="K49" s="18"/>
      <c r="L49" s="18"/>
      <c r="M49" s="18"/>
      <c r="N49" s="16"/>
    </row>
    <row r="50" spans="1:14" s="17" customFormat="1">
      <c r="A50" s="18">
        <v>37</v>
      </c>
      <c r="B50" s="13"/>
      <c r="C50" s="20"/>
      <c r="D50" s="21" t="e">
        <f t="shared" si="1"/>
        <v>#VALUE!</v>
      </c>
      <c r="E50" s="13"/>
      <c r="F50" s="13"/>
      <c r="G50" s="13"/>
      <c r="H50" s="13"/>
      <c r="I50" s="13"/>
      <c r="J50" s="18"/>
      <c r="K50" s="18"/>
      <c r="L50" s="18"/>
      <c r="M50" s="18"/>
      <c r="N50" s="16"/>
    </row>
    <row r="51" spans="1:14" s="17" customFormat="1">
      <c r="A51" s="18">
        <v>38</v>
      </c>
      <c r="B51" s="13"/>
      <c r="C51" s="20"/>
      <c r="D51" s="21" t="e">
        <f t="shared" si="1"/>
        <v>#VALUE!</v>
      </c>
      <c r="E51" s="13"/>
      <c r="F51" s="13"/>
      <c r="G51" s="13"/>
      <c r="H51" s="13"/>
      <c r="I51" s="13"/>
      <c r="J51" s="18"/>
      <c r="K51" s="18"/>
      <c r="L51" s="18"/>
      <c r="M51" s="18"/>
      <c r="N51" s="16"/>
    </row>
    <row r="52" spans="1:14" s="17" customFormat="1">
      <c r="A52" s="18">
        <v>39</v>
      </c>
      <c r="B52" s="13"/>
      <c r="C52" s="20"/>
      <c r="D52" s="21" t="e">
        <f t="shared" si="1"/>
        <v>#VALUE!</v>
      </c>
      <c r="E52" s="13"/>
      <c r="F52" s="13"/>
      <c r="G52" s="13"/>
      <c r="H52" s="13"/>
      <c r="I52" s="13"/>
      <c r="J52" s="18"/>
      <c r="K52" s="18"/>
      <c r="L52" s="18"/>
      <c r="M52" s="18"/>
      <c r="N52" s="16"/>
    </row>
    <row r="53" spans="1:14" s="17" customFormat="1">
      <c r="A53" s="18">
        <v>40</v>
      </c>
      <c r="B53" s="13"/>
      <c r="C53" s="20"/>
      <c r="D53" s="21" t="e">
        <f t="shared" si="1"/>
        <v>#VALUE!</v>
      </c>
      <c r="E53" s="13"/>
      <c r="F53" s="13"/>
      <c r="G53" s="13"/>
      <c r="H53" s="13"/>
      <c r="I53" s="13"/>
      <c r="J53" s="18"/>
      <c r="K53" s="18"/>
      <c r="L53" s="18"/>
      <c r="M53" s="18"/>
      <c r="N53" s="16"/>
    </row>
    <row r="54" spans="1:14" s="17" customFormat="1">
      <c r="A54" s="18">
        <v>41</v>
      </c>
      <c r="B54" s="13"/>
      <c r="C54" s="20"/>
      <c r="D54" s="21" t="e">
        <f t="shared" si="1"/>
        <v>#VALUE!</v>
      </c>
      <c r="E54" s="13"/>
      <c r="F54" s="13"/>
      <c r="G54" s="13"/>
      <c r="H54" s="13"/>
      <c r="I54" s="13"/>
      <c r="J54" s="18"/>
      <c r="K54" s="18"/>
      <c r="L54" s="18"/>
      <c r="M54" s="18"/>
      <c r="N54" s="16"/>
    </row>
    <row r="55" spans="1:14" s="17" customFormat="1">
      <c r="A55" s="18">
        <v>42</v>
      </c>
      <c r="B55" s="13"/>
      <c r="C55" s="20"/>
      <c r="D55" s="21" t="e">
        <f t="shared" si="1"/>
        <v>#VALUE!</v>
      </c>
      <c r="E55" s="13"/>
      <c r="F55" s="13"/>
      <c r="G55" s="13"/>
      <c r="H55" s="13"/>
      <c r="I55" s="13"/>
      <c r="J55" s="18"/>
      <c r="K55" s="18"/>
      <c r="L55" s="18"/>
      <c r="M55" s="18"/>
      <c r="N55" s="16"/>
    </row>
    <row r="56" spans="1:14" s="17" customFormat="1">
      <c r="A56" s="18">
        <v>43</v>
      </c>
      <c r="B56" s="13"/>
      <c r="C56" s="20"/>
      <c r="D56" s="21" t="e">
        <f t="shared" si="1"/>
        <v>#VALUE!</v>
      </c>
      <c r="E56" s="13"/>
      <c r="F56" s="13"/>
      <c r="G56" s="13"/>
      <c r="H56" s="13"/>
      <c r="I56" s="13"/>
      <c r="J56" s="18"/>
      <c r="K56" s="18"/>
      <c r="L56" s="18"/>
      <c r="M56" s="18"/>
      <c r="N56" s="16"/>
    </row>
    <row r="57" spans="1:14" s="17" customFormat="1">
      <c r="A57" s="18">
        <v>44</v>
      </c>
      <c r="B57" s="13"/>
      <c r="C57" s="20"/>
      <c r="D57" s="21" t="e">
        <f t="shared" si="1"/>
        <v>#VALUE!</v>
      </c>
      <c r="E57" s="13"/>
      <c r="F57" s="13"/>
      <c r="G57" s="13"/>
      <c r="H57" s="13"/>
      <c r="I57" s="13"/>
      <c r="J57" s="18"/>
      <c r="K57" s="18"/>
      <c r="L57" s="18"/>
      <c r="M57" s="18"/>
      <c r="N57" s="16"/>
    </row>
    <row r="58" spans="1:14" s="17" customFormat="1">
      <c r="A58" s="18">
        <v>45</v>
      </c>
      <c r="B58" s="13"/>
      <c r="C58" s="20"/>
      <c r="D58" s="21" t="e">
        <f t="shared" si="1"/>
        <v>#VALUE!</v>
      </c>
      <c r="E58" s="13"/>
      <c r="F58" s="13"/>
      <c r="G58" s="13"/>
      <c r="H58" s="13"/>
      <c r="I58" s="13"/>
      <c r="J58" s="18"/>
      <c r="K58" s="18"/>
      <c r="L58" s="18"/>
      <c r="M58" s="18"/>
      <c r="N58" s="16"/>
    </row>
    <row r="59" spans="1:14" s="17" customFormat="1">
      <c r="A59" s="18">
        <v>46</v>
      </c>
      <c r="B59" s="13"/>
      <c r="C59" s="20"/>
      <c r="D59" s="21" t="e">
        <f t="shared" si="1"/>
        <v>#VALUE!</v>
      </c>
      <c r="E59" s="13"/>
      <c r="F59" s="13"/>
      <c r="G59" s="13"/>
      <c r="H59" s="13"/>
      <c r="I59" s="13"/>
      <c r="J59" s="18"/>
      <c r="K59" s="18"/>
      <c r="L59" s="18"/>
      <c r="M59" s="18"/>
      <c r="N59" s="16"/>
    </row>
    <row r="60" spans="1:14" s="17" customFormat="1">
      <c r="A60" s="18">
        <v>47</v>
      </c>
      <c r="B60" s="13"/>
      <c r="C60" s="20"/>
      <c r="D60" s="21" t="e">
        <f t="shared" si="1"/>
        <v>#VALUE!</v>
      </c>
      <c r="E60" s="13"/>
      <c r="F60" s="13"/>
      <c r="G60" s="13"/>
      <c r="H60" s="13"/>
      <c r="I60" s="13"/>
      <c r="J60" s="18"/>
      <c r="K60" s="18"/>
      <c r="L60" s="18"/>
      <c r="M60" s="18"/>
      <c r="N60" s="16"/>
    </row>
    <row r="61" spans="1:14" s="17" customFormat="1">
      <c r="A61" s="18">
        <v>48</v>
      </c>
      <c r="B61" s="13"/>
      <c r="C61" s="20"/>
      <c r="D61" s="21" t="e">
        <f t="shared" si="1"/>
        <v>#VALUE!</v>
      </c>
      <c r="E61" s="13"/>
      <c r="F61" s="13"/>
      <c r="G61" s="13"/>
      <c r="H61" s="13"/>
      <c r="I61" s="13"/>
      <c r="J61" s="18"/>
      <c r="K61" s="18"/>
      <c r="L61" s="18"/>
      <c r="M61" s="18"/>
      <c r="N61" s="16"/>
    </row>
    <row r="62" spans="1:14" s="17" customFormat="1">
      <c r="A62" s="18">
        <v>49</v>
      </c>
      <c r="B62" s="13"/>
      <c r="C62" s="20"/>
      <c r="D62" s="21" t="e">
        <f t="shared" si="1"/>
        <v>#VALUE!</v>
      </c>
      <c r="E62" s="13"/>
      <c r="F62" s="13"/>
      <c r="G62" s="13"/>
      <c r="H62" s="13"/>
      <c r="I62" s="13"/>
      <c r="J62" s="18"/>
      <c r="K62" s="18"/>
      <c r="L62" s="18"/>
      <c r="M62" s="18"/>
      <c r="N62" s="16"/>
    </row>
    <row r="63" spans="1:14" s="17" customFormat="1">
      <c r="A63" s="18">
        <v>50</v>
      </c>
      <c r="B63" s="13"/>
      <c r="C63" s="20"/>
      <c r="D63" s="21" t="e">
        <f t="shared" si="1"/>
        <v>#VALUE!</v>
      </c>
      <c r="E63" s="13"/>
      <c r="F63" s="13"/>
      <c r="G63" s="13"/>
      <c r="H63" s="13"/>
      <c r="I63" s="13"/>
      <c r="J63" s="18"/>
      <c r="K63" s="18"/>
      <c r="L63" s="18"/>
      <c r="M63" s="18"/>
      <c r="N63" s="16"/>
    </row>
    <row r="64" spans="1:14" s="17" customFormat="1">
      <c r="A64" s="18">
        <v>51</v>
      </c>
      <c r="B64" s="13"/>
      <c r="C64" s="20"/>
      <c r="D64" s="21" t="e">
        <f t="shared" si="1"/>
        <v>#VALUE!</v>
      </c>
      <c r="E64" s="13"/>
      <c r="F64" s="13"/>
      <c r="G64" s="13"/>
      <c r="H64" s="13"/>
      <c r="I64" s="13"/>
      <c r="J64" s="18"/>
      <c r="K64" s="18"/>
      <c r="L64" s="18"/>
      <c r="M64" s="18"/>
      <c r="N64" s="16"/>
    </row>
    <row r="65" spans="1:14" s="17" customFormat="1">
      <c r="A65" s="18">
        <v>52</v>
      </c>
      <c r="B65" s="13"/>
      <c r="C65" s="20"/>
      <c r="D65" s="21" t="e">
        <f t="shared" si="1"/>
        <v>#VALUE!</v>
      </c>
      <c r="E65" s="13"/>
      <c r="F65" s="13"/>
      <c r="G65" s="13"/>
      <c r="H65" s="13"/>
      <c r="I65" s="13"/>
      <c r="J65" s="18"/>
      <c r="K65" s="18"/>
      <c r="L65" s="18"/>
      <c r="M65" s="18"/>
      <c r="N65" s="16"/>
    </row>
    <row r="66" spans="1:14" s="17" customFormat="1">
      <c r="A66" s="18">
        <v>53</v>
      </c>
      <c r="B66" s="13"/>
      <c r="C66" s="20"/>
      <c r="D66" s="21" t="e">
        <f t="shared" si="1"/>
        <v>#VALUE!</v>
      </c>
      <c r="E66" s="13"/>
      <c r="F66" s="13"/>
      <c r="G66" s="13"/>
      <c r="H66" s="13"/>
      <c r="I66" s="13"/>
      <c r="J66" s="18"/>
      <c r="K66" s="18"/>
      <c r="L66" s="18"/>
      <c r="M66" s="18"/>
      <c r="N66" s="16"/>
    </row>
    <row r="67" spans="1:14" s="17" customFormat="1">
      <c r="A67" s="18">
        <v>54</v>
      </c>
      <c r="B67" s="13"/>
      <c r="C67" s="20"/>
      <c r="D67" s="21" t="e">
        <f t="shared" si="1"/>
        <v>#VALUE!</v>
      </c>
      <c r="E67" s="13"/>
      <c r="F67" s="13"/>
      <c r="G67" s="13"/>
      <c r="H67" s="13"/>
      <c r="I67" s="13"/>
      <c r="J67" s="18"/>
      <c r="K67" s="18"/>
      <c r="L67" s="18"/>
      <c r="M67" s="18"/>
      <c r="N67" s="16"/>
    </row>
    <row r="68" spans="1:14" s="17" customFormat="1">
      <c r="A68" s="18">
        <v>55</v>
      </c>
      <c r="B68" s="13"/>
      <c r="C68" s="20"/>
      <c r="D68" s="21" t="e">
        <f t="shared" si="1"/>
        <v>#VALUE!</v>
      </c>
      <c r="E68" s="13"/>
      <c r="F68" s="13"/>
      <c r="G68" s="13"/>
      <c r="H68" s="13"/>
      <c r="I68" s="13"/>
      <c r="J68" s="18"/>
      <c r="K68" s="18"/>
      <c r="L68" s="18"/>
      <c r="M68" s="18"/>
      <c r="N68" s="16"/>
    </row>
    <row r="69" spans="1:14" s="17" customFormat="1">
      <c r="A69" s="18">
        <v>56</v>
      </c>
      <c r="B69" s="13"/>
      <c r="C69" s="20"/>
      <c r="D69" s="21" t="e">
        <f t="shared" si="1"/>
        <v>#VALUE!</v>
      </c>
      <c r="E69" s="13"/>
      <c r="F69" s="13"/>
      <c r="G69" s="13"/>
      <c r="H69" s="13"/>
      <c r="I69" s="13"/>
      <c r="J69" s="18"/>
      <c r="K69" s="18"/>
      <c r="L69" s="18"/>
      <c r="M69" s="18"/>
      <c r="N69" s="16"/>
    </row>
    <row r="70" spans="1:14" s="17" customFormat="1">
      <c r="A70" s="18">
        <v>57</v>
      </c>
      <c r="B70" s="13"/>
      <c r="C70" s="20"/>
      <c r="D70" s="21" t="e">
        <f t="shared" si="1"/>
        <v>#VALUE!</v>
      </c>
      <c r="E70" s="13"/>
      <c r="F70" s="13"/>
      <c r="G70" s="13"/>
      <c r="H70" s="13"/>
      <c r="I70" s="13"/>
      <c r="J70" s="18"/>
      <c r="K70" s="18"/>
      <c r="L70" s="18"/>
      <c r="M70" s="18"/>
      <c r="N70" s="16"/>
    </row>
    <row r="71" spans="1:14" s="17" customFormat="1">
      <c r="A71" s="18">
        <v>58</v>
      </c>
      <c r="B71" s="13"/>
      <c r="C71" s="20"/>
      <c r="D71" s="21" t="e">
        <f t="shared" si="1"/>
        <v>#VALUE!</v>
      </c>
      <c r="E71" s="13"/>
      <c r="F71" s="13"/>
      <c r="G71" s="13"/>
      <c r="H71" s="13"/>
      <c r="I71" s="13"/>
      <c r="J71" s="18"/>
      <c r="K71" s="18"/>
      <c r="L71" s="18"/>
      <c r="M71" s="18"/>
      <c r="N71" s="16"/>
    </row>
    <row r="72" spans="1:14" s="17" customFormat="1">
      <c r="A72" s="18">
        <v>59</v>
      </c>
      <c r="B72" s="13"/>
      <c r="C72" s="20"/>
      <c r="D72" s="21" t="e">
        <f t="shared" si="1"/>
        <v>#VALUE!</v>
      </c>
      <c r="E72" s="13"/>
      <c r="F72" s="13"/>
      <c r="G72" s="13"/>
      <c r="H72" s="13"/>
      <c r="I72" s="13"/>
      <c r="J72" s="18"/>
      <c r="K72" s="18"/>
      <c r="L72" s="18"/>
      <c r="M72" s="18"/>
      <c r="N72" s="16"/>
    </row>
    <row r="73" spans="1:14" s="17" customFormat="1">
      <c r="A73" s="18">
        <v>60</v>
      </c>
      <c r="B73" s="13"/>
      <c r="C73" s="20"/>
      <c r="D73" s="21" t="e">
        <f t="shared" si="1"/>
        <v>#VALUE!</v>
      </c>
      <c r="E73" s="13"/>
      <c r="F73" s="13"/>
      <c r="G73" s="13"/>
      <c r="H73" s="13"/>
      <c r="I73" s="13"/>
      <c r="J73" s="18"/>
      <c r="K73" s="18"/>
      <c r="L73" s="18"/>
      <c r="M73" s="18"/>
      <c r="N73" s="16"/>
    </row>
  </sheetData>
  <mergeCells count="16">
    <mergeCell ref="A6:N6"/>
    <mergeCell ref="A13:N13"/>
    <mergeCell ref="A3:N3"/>
    <mergeCell ref="A4:A5"/>
    <mergeCell ref="B4:B5"/>
    <mergeCell ref="C4:C5"/>
    <mergeCell ref="E4:E5"/>
    <mergeCell ref="F4:F5"/>
    <mergeCell ref="G4:G5"/>
    <mergeCell ref="H4:H5"/>
    <mergeCell ref="I4:I5"/>
    <mergeCell ref="A1:N1"/>
    <mergeCell ref="A2:N2"/>
    <mergeCell ref="D4:D5"/>
    <mergeCell ref="J4:M4"/>
    <mergeCell ref="N4:N5"/>
  </mergeCells>
  <pageMargins left="0.31496062992125984" right="0.31496062992125984" top="0.35433070866141736" bottom="0.35433070866141736" header="0.31496062992125984" footer="0.31496062992125984"/>
  <pageSetup paperSize="9" scale="5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BC36"/>
  <sheetViews>
    <sheetView view="pageBreakPreview" zoomScaleNormal="85" zoomScaleSheetLayoutView="100" workbookViewId="0">
      <pane xSplit="2" ySplit="3" topLeftCell="C4" activePane="bottomRight" state="frozen"/>
      <selection pane="topRight" activeCell="C1" sqref="C1"/>
      <selection pane="bottomLeft" activeCell="A4" sqref="A4"/>
      <selection pane="bottomRight" activeCell="Z12" sqref="Z12"/>
    </sheetView>
  </sheetViews>
  <sheetFormatPr defaultColWidth="12.5546875" defaultRowHeight="15.75" customHeight="1"/>
  <cols>
    <col min="1" max="1" width="6.44140625" style="25" customWidth="1"/>
    <col min="2" max="2" width="31" style="25" customWidth="1"/>
    <col min="3" max="52" width="4.33203125" style="25" customWidth="1"/>
    <col min="53" max="53" width="20.88671875" style="25" customWidth="1"/>
    <col min="54" max="54" width="7" style="25" bestFit="1" customWidth="1"/>
    <col min="55" max="55" width="6.109375" style="25" bestFit="1" customWidth="1"/>
    <col min="56" max="16384" width="12.5546875" style="25"/>
  </cols>
  <sheetData>
    <row r="1" spans="1:55" ht="45" customHeight="1">
      <c r="A1" s="135" t="s">
        <v>123</v>
      </c>
      <c r="B1" s="135" t="s">
        <v>124</v>
      </c>
      <c r="C1" s="138" t="s">
        <v>186</v>
      </c>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row>
    <row r="2" spans="1:55" s="31" customFormat="1" ht="152.25" customHeight="1">
      <c r="A2" s="136"/>
      <c r="B2" s="136"/>
      <c r="C2" s="133" t="s">
        <v>66</v>
      </c>
      <c r="D2" s="134"/>
      <c r="E2" s="133" t="s">
        <v>61</v>
      </c>
      <c r="F2" s="134"/>
      <c r="G2" s="133" t="s">
        <v>125</v>
      </c>
      <c r="H2" s="134"/>
      <c r="I2" s="133" t="s">
        <v>62</v>
      </c>
      <c r="J2" s="134"/>
      <c r="K2" s="133" t="s">
        <v>67</v>
      </c>
      <c r="L2" s="134"/>
      <c r="M2" s="133" t="s">
        <v>65</v>
      </c>
      <c r="N2" s="134"/>
      <c r="O2" s="133" t="s">
        <v>59</v>
      </c>
      <c r="P2" s="134"/>
      <c r="Q2" s="133" t="s">
        <v>64</v>
      </c>
      <c r="R2" s="134"/>
      <c r="S2" s="133" t="s">
        <v>126</v>
      </c>
      <c r="T2" s="134"/>
      <c r="U2" s="133" t="s">
        <v>68</v>
      </c>
      <c r="V2" s="134"/>
      <c r="W2" s="133" t="s">
        <v>127</v>
      </c>
      <c r="X2" s="134"/>
      <c r="Y2" s="133" t="s">
        <v>128</v>
      </c>
      <c r="Z2" s="134"/>
      <c r="AA2" s="133" t="s">
        <v>129</v>
      </c>
      <c r="AB2" s="134"/>
      <c r="AC2" s="133" t="s">
        <v>58</v>
      </c>
      <c r="AD2" s="134"/>
      <c r="AE2" s="133" t="s">
        <v>60</v>
      </c>
      <c r="AF2" s="134"/>
      <c r="AG2" s="133" t="s">
        <v>130</v>
      </c>
      <c r="AH2" s="134"/>
      <c r="AI2" s="133" t="s">
        <v>63</v>
      </c>
      <c r="AJ2" s="134"/>
      <c r="AK2" s="133" t="s">
        <v>57</v>
      </c>
      <c r="AL2" s="134"/>
      <c r="AM2" s="133" t="s">
        <v>131</v>
      </c>
      <c r="AN2" s="134"/>
      <c r="AO2" s="133" t="s">
        <v>132</v>
      </c>
      <c r="AP2" s="134"/>
      <c r="AQ2" s="133" t="s">
        <v>133</v>
      </c>
      <c r="AR2" s="134"/>
      <c r="AS2" s="133" t="s">
        <v>134</v>
      </c>
      <c r="AT2" s="134"/>
      <c r="AU2" s="133" t="s">
        <v>135</v>
      </c>
      <c r="AV2" s="134"/>
      <c r="AW2" s="133" t="s">
        <v>136</v>
      </c>
      <c r="AX2" s="134"/>
      <c r="AY2" s="133" t="s">
        <v>137</v>
      </c>
      <c r="AZ2" s="134"/>
      <c r="BA2" s="48" t="s">
        <v>188</v>
      </c>
      <c r="BB2" s="139" t="s">
        <v>183</v>
      </c>
      <c r="BC2" s="140"/>
    </row>
    <row r="3" spans="1:55" ht="13.8">
      <c r="A3" s="137"/>
      <c r="B3" s="137"/>
      <c r="C3" s="30" t="s">
        <v>180</v>
      </c>
      <c r="D3" s="30" t="s">
        <v>181</v>
      </c>
      <c r="E3" s="30" t="s">
        <v>180</v>
      </c>
      <c r="F3" s="30" t="s">
        <v>181</v>
      </c>
      <c r="G3" s="30" t="s">
        <v>180</v>
      </c>
      <c r="H3" s="30" t="s">
        <v>181</v>
      </c>
      <c r="I3" s="30" t="s">
        <v>180</v>
      </c>
      <c r="J3" s="30" t="s">
        <v>181</v>
      </c>
      <c r="K3" s="30" t="s">
        <v>180</v>
      </c>
      <c r="L3" s="30" t="s">
        <v>181</v>
      </c>
      <c r="M3" s="30" t="s">
        <v>180</v>
      </c>
      <c r="N3" s="30" t="s">
        <v>181</v>
      </c>
      <c r="O3" s="30" t="s">
        <v>180</v>
      </c>
      <c r="P3" s="30" t="s">
        <v>181</v>
      </c>
      <c r="Q3" s="30" t="s">
        <v>180</v>
      </c>
      <c r="R3" s="30" t="s">
        <v>181</v>
      </c>
      <c r="S3" s="30" t="s">
        <v>180</v>
      </c>
      <c r="T3" s="30" t="s">
        <v>181</v>
      </c>
      <c r="U3" s="30" t="s">
        <v>180</v>
      </c>
      <c r="V3" s="30" t="s">
        <v>181</v>
      </c>
      <c r="W3" s="30" t="s">
        <v>180</v>
      </c>
      <c r="X3" s="30" t="s">
        <v>181</v>
      </c>
      <c r="Y3" s="30" t="s">
        <v>180</v>
      </c>
      <c r="Z3" s="30" t="s">
        <v>181</v>
      </c>
      <c r="AA3" s="30" t="s">
        <v>180</v>
      </c>
      <c r="AB3" s="30" t="s">
        <v>181</v>
      </c>
      <c r="AC3" s="30" t="s">
        <v>180</v>
      </c>
      <c r="AD3" s="30" t="s">
        <v>181</v>
      </c>
      <c r="AE3" s="30" t="s">
        <v>180</v>
      </c>
      <c r="AF3" s="30" t="s">
        <v>181</v>
      </c>
      <c r="AG3" s="30" t="s">
        <v>180</v>
      </c>
      <c r="AH3" s="30" t="s">
        <v>181</v>
      </c>
      <c r="AI3" s="30" t="s">
        <v>180</v>
      </c>
      <c r="AJ3" s="30" t="s">
        <v>181</v>
      </c>
      <c r="AK3" s="30" t="s">
        <v>180</v>
      </c>
      <c r="AL3" s="30" t="s">
        <v>181</v>
      </c>
      <c r="AM3" s="30" t="s">
        <v>180</v>
      </c>
      <c r="AN3" s="30" t="s">
        <v>181</v>
      </c>
      <c r="AO3" s="30" t="s">
        <v>180</v>
      </c>
      <c r="AP3" s="30" t="s">
        <v>181</v>
      </c>
      <c r="AQ3" s="30" t="s">
        <v>180</v>
      </c>
      <c r="AR3" s="30" t="s">
        <v>181</v>
      </c>
      <c r="AS3" s="30" t="s">
        <v>180</v>
      </c>
      <c r="AT3" s="30" t="s">
        <v>181</v>
      </c>
      <c r="AU3" s="30" t="s">
        <v>180</v>
      </c>
      <c r="AV3" s="30" t="s">
        <v>181</v>
      </c>
      <c r="AW3" s="30" t="s">
        <v>180</v>
      </c>
      <c r="AX3" s="30" t="s">
        <v>181</v>
      </c>
      <c r="AY3" s="30" t="s">
        <v>180</v>
      </c>
      <c r="AZ3" s="30" t="s">
        <v>181</v>
      </c>
      <c r="BA3" s="29"/>
      <c r="BB3" s="30" t="s">
        <v>184</v>
      </c>
      <c r="BC3" s="30" t="s">
        <v>185</v>
      </c>
    </row>
    <row r="4" spans="1:55" ht="13.8">
      <c r="A4" s="28">
        <v>1</v>
      </c>
      <c r="B4" s="35" t="s">
        <v>6</v>
      </c>
      <c r="C4" s="36"/>
      <c r="D4" s="33"/>
      <c r="E4" s="36"/>
      <c r="F4" s="33"/>
      <c r="G4" s="36"/>
      <c r="H4" s="33"/>
      <c r="I4" s="36"/>
      <c r="J4" s="33"/>
      <c r="K4" s="36"/>
      <c r="L4" s="33"/>
      <c r="M4" s="36"/>
      <c r="N4" s="33"/>
      <c r="O4" s="36"/>
      <c r="P4" s="33"/>
      <c r="Q4" s="36"/>
      <c r="R4" s="33"/>
      <c r="S4" s="36"/>
      <c r="T4" s="33"/>
      <c r="U4" s="36"/>
      <c r="V4" s="33"/>
      <c r="W4" s="36"/>
      <c r="X4" s="33"/>
      <c r="Y4" s="36"/>
      <c r="Z4" s="33"/>
      <c r="AA4" s="36"/>
      <c r="AB4" s="33"/>
      <c r="AC4" s="36"/>
      <c r="AD4" s="33"/>
      <c r="AE4" s="36"/>
      <c r="AF4" s="33"/>
      <c r="AG4" s="36"/>
      <c r="AH4" s="33"/>
      <c r="AI4" s="36"/>
      <c r="AJ4" s="33"/>
      <c r="AK4" s="36"/>
      <c r="AL4" s="33"/>
      <c r="AM4" s="36"/>
      <c r="AN4" s="33"/>
      <c r="AO4" s="36"/>
      <c r="AP4" s="33"/>
      <c r="AQ4" s="36"/>
      <c r="AR4" s="33"/>
      <c r="AS4" s="36"/>
      <c r="AT4" s="33"/>
      <c r="AU4" s="36"/>
      <c r="AV4" s="33"/>
      <c r="AW4" s="36"/>
      <c r="AX4" s="33"/>
      <c r="AY4" s="36"/>
      <c r="AZ4" s="33"/>
      <c r="BA4" s="34"/>
      <c r="BB4" s="32">
        <f>C4+E4+G4+I4+K4+M4+O4+Q4+S4+U4+W4+Y4+AA4+AC4+AE4+AG4+AI4+AK4+AM4+AO4+AQ4+AS4+AU4+AW4+AY4</f>
        <v>0</v>
      </c>
      <c r="BC4" s="33">
        <f>D4+F4+H4+J4+L4+N4+P4+R4+T4+V4+X4+Z4+AB4+AD4+AF4+AH4+AJ4+AL4+AN4+AP4+AR4+AT4+AV4+AX4+AZ4</f>
        <v>0</v>
      </c>
    </row>
    <row r="5" spans="1:55" ht="13.8">
      <c r="A5" s="28">
        <v>2</v>
      </c>
      <c r="B5" s="35" t="s">
        <v>9</v>
      </c>
      <c r="C5" s="36"/>
      <c r="D5" s="33"/>
      <c r="E5" s="36"/>
      <c r="F5" s="33"/>
      <c r="G5" s="36"/>
      <c r="H5" s="33"/>
      <c r="I5" s="36"/>
      <c r="J5" s="33"/>
      <c r="K5" s="36"/>
      <c r="L5" s="33"/>
      <c r="M5" s="36"/>
      <c r="N5" s="33"/>
      <c r="O5" s="36"/>
      <c r="P5" s="33"/>
      <c r="Q5" s="36"/>
      <c r="R5" s="33"/>
      <c r="S5" s="36"/>
      <c r="T5" s="33"/>
      <c r="U5" s="36"/>
      <c r="V5" s="33"/>
      <c r="W5" s="36"/>
      <c r="X5" s="33"/>
      <c r="Y5" s="36"/>
      <c r="Z5" s="33"/>
      <c r="AA5" s="36"/>
      <c r="AB5" s="33"/>
      <c r="AC5" s="36"/>
      <c r="AD5" s="33"/>
      <c r="AE5" s="36"/>
      <c r="AF5" s="33"/>
      <c r="AG5" s="36"/>
      <c r="AH5" s="33"/>
      <c r="AI5" s="36"/>
      <c r="AJ5" s="33"/>
      <c r="AK5" s="36"/>
      <c r="AL5" s="33"/>
      <c r="AM5" s="36"/>
      <c r="AN5" s="33"/>
      <c r="AO5" s="36"/>
      <c r="AP5" s="33"/>
      <c r="AQ5" s="36"/>
      <c r="AR5" s="33"/>
      <c r="AS5" s="36"/>
      <c r="AT5" s="33"/>
      <c r="AU5" s="36"/>
      <c r="AV5" s="33"/>
      <c r="AW5" s="36"/>
      <c r="AX5" s="33"/>
      <c r="AY5" s="36"/>
      <c r="AZ5" s="33"/>
      <c r="BA5" s="34"/>
      <c r="BB5" s="32">
        <f t="shared" ref="BB5:BB36" si="0">C5+E5+G5+I5+K5+M5+O5+Q5+S5+U5+W5+Y5+AA5+AC5+AE5+AG5+AI5+AK5+AM5+AO5+AQ5+AS5+AU5+AW5+AY5</f>
        <v>0</v>
      </c>
      <c r="BC5" s="33">
        <f t="shared" ref="BC5:BC36" si="1">D5+F5+H5+J5+L5+N5+P5+R5+T5+V5+X5+Z5+AB5+AD5+AF5+AH5+AJ5+AL5+AN5+AP5+AR5+AT5+AV5+AX5+AZ5</f>
        <v>0</v>
      </c>
    </row>
    <row r="6" spans="1:55" ht="27.6">
      <c r="A6" s="28">
        <v>3</v>
      </c>
      <c r="B6" s="35" t="s">
        <v>138</v>
      </c>
      <c r="C6" s="36"/>
      <c r="D6" s="33"/>
      <c r="E6" s="36"/>
      <c r="F6" s="33"/>
      <c r="G6" s="36"/>
      <c r="H6" s="33"/>
      <c r="I6" s="36"/>
      <c r="J6" s="33"/>
      <c r="K6" s="36"/>
      <c r="L6" s="33"/>
      <c r="M6" s="36"/>
      <c r="N6" s="33"/>
      <c r="O6" s="36"/>
      <c r="P6" s="33"/>
      <c r="Q6" s="36"/>
      <c r="R6" s="33"/>
      <c r="S6" s="36"/>
      <c r="T6" s="33"/>
      <c r="U6" s="36"/>
      <c r="V6" s="33"/>
      <c r="W6" s="36"/>
      <c r="X6" s="33"/>
      <c r="Y6" s="36"/>
      <c r="Z6" s="33"/>
      <c r="AA6" s="36"/>
      <c r="AB6" s="33"/>
      <c r="AC6" s="36"/>
      <c r="AD6" s="33"/>
      <c r="AE6" s="36"/>
      <c r="AF6" s="33"/>
      <c r="AG6" s="36"/>
      <c r="AH6" s="33"/>
      <c r="AI6" s="36"/>
      <c r="AJ6" s="33"/>
      <c r="AK6" s="36"/>
      <c r="AL6" s="33"/>
      <c r="AM6" s="36"/>
      <c r="AN6" s="33"/>
      <c r="AO6" s="36"/>
      <c r="AP6" s="33"/>
      <c r="AQ6" s="36"/>
      <c r="AR6" s="33"/>
      <c r="AS6" s="36"/>
      <c r="AT6" s="33"/>
      <c r="AU6" s="36"/>
      <c r="AV6" s="33"/>
      <c r="AW6" s="36"/>
      <c r="AX6" s="33"/>
      <c r="AY6" s="36"/>
      <c r="AZ6" s="33"/>
      <c r="BA6" s="34"/>
      <c r="BB6" s="32">
        <f t="shared" si="0"/>
        <v>0</v>
      </c>
      <c r="BC6" s="33">
        <f t="shared" si="1"/>
        <v>0</v>
      </c>
    </row>
    <row r="7" spans="1:55" ht="13.8">
      <c r="A7" s="28">
        <v>4</v>
      </c>
      <c r="B7" s="35" t="s">
        <v>11</v>
      </c>
      <c r="C7" s="36"/>
      <c r="D7" s="33"/>
      <c r="E7" s="36"/>
      <c r="F7" s="33"/>
      <c r="G7" s="36"/>
      <c r="H7" s="33"/>
      <c r="I7" s="36"/>
      <c r="J7" s="33"/>
      <c r="K7" s="36"/>
      <c r="L7" s="33"/>
      <c r="M7" s="36"/>
      <c r="N7" s="33"/>
      <c r="O7" s="36"/>
      <c r="P7" s="33"/>
      <c r="Q7" s="36"/>
      <c r="R7" s="33"/>
      <c r="S7" s="36"/>
      <c r="T7" s="33"/>
      <c r="U7" s="36"/>
      <c r="V7" s="33"/>
      <c r="W7" s="36"/>
      <c r="X7" s="33"/>
      <c r="Y7" s="36"/>
      <c r="Z7" s="33"/>
      <c r="AA7" s="36"/>
      <c r="AB7" s="33"/>
      <c r="AC7" s="36"/>
      <c r="AD7" s="33"/>
      <c r="AE7" s="36"/>
      <c r="AF7" s="33"/>
      <c r="AG7" s="36"/>
      <c r="AH7" s="33"/>
      <c r="AI7" s="36"/>
      <c r="AJ7" s="33"/>
      <c r="AK7" s="36"/>
      <c r="AL7" s="33"/>
      <c r="AM7" s="36"/>
      <c r="AN7" s="33"/>
      <c r="AO7" s="36"/>
      <c r="AP7" s="33"/>
      <c r="AQ7" s="36"/>
      <c r="AR7" s="33"/>
      <c r="AS7" s="36"/>
      <c r="AT7" s="33"/>
      <c r="AU7" s="36"/>
      <c r="AV7" s="33"/>
      <c r="AW7" s="36"/>
      <c r="AX7" s="33"/>
      <c r="AY7" s="36"/>
      <c r="AZ7" s="33"/>
      <c r="BA7" s="34"/>
      <c r="BB7" s="32">
        <f t="shared" si="0"/>
        <v>0</v>
      </c>
      <c r="BC7" s="33">
        <f t="shared" si="1"/>
        <v>0</v>
      </c>
    </row>
    <row r="8" spans="1:55" ht="13.8">
      <c r="A8" s="28">
        <v>5</v>
      </c>
      <c r="B8" s="35" t="s">
        <v>12</v>
      </c>
      <c r="C8" s="36"/>
      <c r="D8" s="33"/>
      <c r="E8" s="36"/>
      <c r="F8" s="33"/>
      <c r="G8" s="36"/>
      <c r="H8" s="33"/>
      <c r="I8" s="36"/>
      <c r="J8" s="33"/>
      <c r="K8" s="36"/>
      <c r="L8" s="33"/>
      <c r="M8" s="36"/>
      <c r="N8" s="33"/>
      <c r="O8" s="36"/>
      <c r="P8" s="33"/>
      <c r="Q8" s="36"/>
      <c r="R8" s="33"/>
      <c r="S8" s="36"/>
      <c r="T8" s="33"/>
      <c r="U8" s="36"/>
      <c r="V8" s="33"/>
      <c r="W8" s="36"/>
      <c r="X8" s="33"/>
      <c r="Y8" s="36"/>
      <c r="Z8" s="33"/>
      <c r="AA8" s="36"/>
      <c r="AB8" s="33"/>
      <c r="AC8" s="36"/>
      <c r="AD8" s="33"/>
      <c r="AE8" s="36"/>
      <c r="AF8" s="33"/>
      <c r="AG8" s="36"/>
      <c r="AH8" s="33"/>
      <c r="AI8" s="36"/>
      <c r="AJ8" s="33"/>
      <c r="AK8" s="36"/>
      <c r="AL8" s="33"/>
      <c r="AM8" s="36"/>
      <c r="AN8" s="33"/>
      <c r="AO8" s="36"/>
      <c r="AP8" s="33"/>
      <c r="AQ8" s="36"/>
      <c r="AR8" s="33"/>
      <c r="AS8" s="36"/>
      <c r="AT8" s="33"/>
      <c r="AU8" s="36"/>
      <c r="AV8" s="33"/>
      <c r="AW8" s="36"/>
      <c r="AX8" s="33"/>
      <c r="AY8" s="36"/>
      <c r="AZ8" s="33"/>
      <c r="BA8" s="34"/>
      <c r="BB8" s="32">
        <f t="shared" si="0"/>
        <v>0</v>
      </c>
      <c r="BC8" s="33">
        <f t="shared" si="1"/>
        <v>0</v>
      </c>
    </row>
    <row r="9" spans="1:55" ht="13.8">
      <c r="A9" s="28">
        <v>6</v>
      </c>
      <c r="B9" s="35" t="s">
        <v>14</v>
      </c>
      <c r="C9" s="36">
        <v>1</v>
      </c>
      <c r="D9" s="33">
        <v>28</v>
      </c>
      <c r="E9" s="36"/>
      <c r="F9" s="33"/>
      <c r="G9" s="36"/>
      <c r="H9" s="33"/>
      <c r="I9" s="36">
        <v>2</v>
      </c>
      <c r="J9" s="33">
        <v>42</v>
      </c>
      <c r="K9" s="36"/>
      <c r="L9" s="33"/>
      <c r="M9" s="36">
        <v>1</v>
      </c>
      <c r="N9" s="33">
        <v>27</v>
      </c>
      <c r="O9" s="36"/>
      <c r="P9" s="33"/>
      <c r="Q9" s="36"/>
      <c r="R9" s="33">
        <v>5</v>
      </c>
      <c r="S9" s="36"/>
      <c r="T9" s="33">
        <v>16</v>
      </c>
      <c r="U9" s="36">
        <v>2</v>
      </c>
      <c r="V9" s="33">
        <v>45</v>
      </c>
      <c r="W9" s="36">
        <v>1</v>
      </c>
      <c r="X9" s="33">
        <v>19</v>
      </c>
      <c r="Y9" s="36"/>
      <c r="Z9" s="33"/>
      <c r="AA9" s="36"/>
      <c r="AB9" s="33"/>
      <c r="AC9" s="36"/>
      <c r="AD9" s="33"/>
      <c r="AE9" s="36"/>
      <c r="AF9" s="33"/>
      <c r="AG9" s="36"/>
      <c r="AH9" s="33"/>
      <c r="AI9" s="36"/>
      <c r="AJ9" s="33"/>
      <c r="AK9" s="36"/>
      <c r="AL9" s="33"/>
      <c r="AM9" s="36"/>
      <c r="AN9" s="33"/>
      <c r="AO9" s="36"/>
      <c r="AP9" s="33"/>
      <c r="AQ9" s="36"/>
      <c r="AR9" s="33"/>
      <c r="AS9" s="36"/>
      <c r="AT9" s="33"/>
      <c r="AU9" s="36"/>
      <c r="AV9" s="33"/>
      <c r="AW9" s="36"/>
      <c r="AX9" s="33"/>
      <c r="AY9" s="36"/>
      <c r="AZ9" s="33"/>
      <c r="BA9" s="34"/>
      <c r="BB9" s="32">
        <f t="shared" si="0"/>
        <v>7</v>
      </c>
      <c r="BC9" s="33">
        <f t="shared" si="1"/>
        <v>182</v>
      </c>
    </row>
    <row r="10" spans="1:55" ht="13.8">
      <c r="A10" s="28">
        <v>7</v>
      </c>
      <c r="B10" s="35" t="s">
        <v>13</v>
      </c>
      <c r="C10" s="36"/>
      <c r="D10" s="33"/>
      <c r="E10" s="36"/>
      <c r="F10" s="33"/>
      <c r="G10" s="36"/>
      <c r="H10" s="33"/>
      <c r="I10" s="36"/>
      <c r="J10" s="33"/>
      <c r="K10" s="36"/>
      <c r="L10" s="33"/>
      <c r="M10" s="36"/>
      <c r="N10" s="33"/>
      <c r="O10" s="36"/>
      <c r="P10" s="33"/>
      <c r="Q10" s="36"/>
      <c r="R10" s="33"/>
      <c r="S10" s="36"/>
      <c r="T10" s="33"/>
      <c r="U10" s="36"/>
      <c r="V10" s="33"/>
      <c r="W10" s="36"/>
      <c r="X10" s="33"/>
      <c r="Y10" s="36"/>
      <c r="Z10" s="33"/>
      <c r="AA10" s="36"/>
      <c r="AB10" s="33"/>
      <c r="AC10" s="36"/>
      <c r="AD10" s="33"/>
      <c r="AE10" s="36"/>
      <c r="AF10" s="33"/>
      <c r="AG10" s="36"/>
      <c r="AH10" s="33"/>
      <c r="AI10" s="36"/>
      <c r="AJ10" s="33"/>
      <c r="AK10" s="36"/>
      <c r="AL10" s="33"/>
      <c r="AM10" s="36"/>
      <c r="AN10" s="33"/>
      <c r="AO10" s="36"/>
      <c r="AP10" s="33"/>
      <c r="AQ10" s="36"/>
      <c r="AR10" s="33"/>
      <c r="AS10" s="36"/>
      <c r="AT10" s="33"/>
      <c r="AU10" s="36"/>
      <c r="AV10" s="33"/>
      <c r="AW10" s="36"/>
      <c r="AX10" s="33"/>
      <c r="AY10" s="36"/>
      <c r="AZ10" s="33"/>
      <c r="BA10" s="34"/>
      <c r="BB10" s="32">
        <f t="shared" si="0"/>
        <v>0</v>
      </c>
      <c r="BC10" s="33">
        <f t="shared" si="1"/>
        <v>0</v>
      </c>
    </row>
    <row r="11" spans="1:55" ht="27.6">
      <c r="A11" s="28">
        <v>8</v>
      </c>
      <c r="B11" s="35" t="s">
        <v>15</v>
      </c>
      <c r="C11" s="36"/>
      <c r="D11" s="33"/>
      <c r="E11" s="36"/>
      <c r="F11" s="33"/>
      <c r="G11" s="36"/>
      <c r="H11" s="33"/>
      <c r="I11" s="36"/>
      <c r="J11" s="33"/>
      <c r="K11" s="36"/>
      <c r="L11" s="33"/>
      <c r="M11" s="36"/>
      <c r="N11" s="33"/>
      <c r="O11" s="36"/>
      <c r="P11" s="33"/>
      <c r="Q11" s="36"/>
      <c r="R11" s="33"/>
      <c r="S11" s="36"/>
      <c r="T11" s="33"/>
      <c r="U11" s="36"/>
      <c r="V11" s="33"/>
      <c r="W11" s="36"/>
      <c r="X11" s="33"/>
      <c r="Y11" s="36"/>
      <c r="Z11" s="33"/>
      <c r="AA11" s="36"/>
      <c r="AB11" s="33"/>
      <c r="AC11" s="36"/>
      <c r="AD11" s="33"/>
      <c r="AE11" s="36"/>
      <c r="AF11" s="33"/>
      <c r="AG11" s="36"/>
      <c r="AH11" s="33"/>
      <c r="AI11" s="36"/>
      <c r="AJ11" s="33"/>
      <c r="AK11" s="36"/>
      <c r="AL11" s="33"/>
      <c r="AM11" s="36"/>
      <c r="AN11" s="33"/>
      <c r="AO11" s="36"/>
      <c r="AP11" s="33"/>
      <c r="AQ11" s="36"/>
      <c r="AR11" s="33"/>
      <c r="AS11" s="36"/>
      <c r="AT11" s="33"/>
      <c r="AU11" s="36"/>
      <c r="AV11" s="33"/>
      <c r="AW11" s="36"/>
      <c r="AX11" s="33"/>
      <c r="AY11" s="36"/>
      <c r="AZ11" s="33"/>
      <c r="BA11" s="34"/>
      <c r="BB11" s="32">
        <f t="shared" si="0"/>
        <v>0</v>
      </c>
      <c r="BC11" s="33">
        <f t="shared" si="1"/>
        <v>0</v>
      </c>
    </row>
    <row r="12" spans="1:55" ht="41.4">
      <c r="A12" s="28">
        <v>9</v>
      </c>
      <c r="B12" s="35" t="s">
        <v>139</v>
      </c>
      <c r="C12" s="36"/>
      <c r="D12" s="33"/>
      <c r="E12" s="36"/>
      <c r="F12" s="33"/>
      <c r="G12" s="36"/>
      <c r="H12" s="33"/>
      <c r="I12" s="36"/>
      <c r="J12" s="33"/>
      <c r="K12" s="36"/>
      <c r="L12" s="33"/>
      <c r="M12" s="36"/>
      <c r="N12" s="33"/>
      <c r="O12" s="36"/>
      <c r="P12" s="33"/>
      <c r="Q12" s="36"/>
      <c r="R12" s="33"/>
      <c r="S12" s="36"/>
      <c r="T12" s="33"/>
      <c r="U12" s="36"/>
      <c r="V12" s="33"/>
      <c r="W12" s="36"/>
      <c r="X12" s="33"/>
      <c r="Y12" s="36"/>
      <c r="Z12" s="33"/>
      <c r="AA12" s="36"/>
      <c r="AB12" s="33"/>
      <c r="AC12" s="36"/>
      <c r="AD12" s="33"/>
      <c r="AE12" s="36"/>
      <c r="AF12" s="33"/>
      <c r="AG12" s="36"/>
      <c r="AH12" s="33"/>
      <c r="AI12" s="36"/>
      <c r="AJ12" s="33"/>
      <c r="AK12" s="36"/>
      <c r="AL12" s="33"/>
      <c r="AM12" s="36"/>
      <c r="AN12" s="33"/>
      <c r="AO12" s="36"/>
      <c r="AP12" s="33"/>
      <c r="AQ12" s="36"/>
      <c r="AR12" s="33"/>
      <c r="AS12" s="36"/>
      <c r="AT12" s="33"/>
      <c r="AU12" s="36"/>
      <c r="AV12" s="33"/>
      <c r="AW12" s="36"/>
      <c r="AX12" s="33"/>
      <c r="AY12" s="36"/>
      <c r="AZ12" s="33"/>
      <c r="BA12" s="34"/>
      <c r="BB12" s="32">
        <f t="shared" si="0"/>
        <v>0</v>
      </c>
      <c r="BC12" s="33">
        <f t="shared" si="1"/>
        <v>0</v>
      </c>
    </row>
    <row r="13" spans="1:55" ht="13.8">
      <c r="A13" s="28">
        <v>10</v>
      </c>
      <c r="B13" s="35" t="s">
        <v>16</v>
      </c>
      <c r="C13" s="36"/>
      <c r="D13" s="33"/>
      <c r="E13" s="36"/>
      <c r="F13" s="33"/>
      <c r="G13" s="36"/>
      <c r="H13" s="33"/>
      <c r="I13" s="36"/>
      <c r="J13" s="33"/>
      <c r="K13" s="36"/>
      <c r="L13" s="33"/>
      <c r="M13" s="36"/>
      <c r="N13" s="33"/>
      <c r="O13" s="36"/>
      <c r="P13" s="33"/>
      <c r="Q13" s="36"/>
      <c r="R13" s="33"/>
      <c r="S13" s="36"/>
      <c r="T13" s="33"/>
      <c r="U13" s="36"/>
      <c r="V13" s="33"/>
      <c r="W13" s="36"/>
      <c r="X13" s="33"/>
      <c r="Y13" s="36"/>
      <c r="Z13" s="33"/>
      <c r="AA13" s="36"/>
      <c r="AB13" s="33"/>
      <c r="AC13" s="36"/>
      <c r="AD13" s="33"/>
      <c r="AE13" s="36"/>
      <c r="AF13" s="33"/>
      <c r="AG13" s="36"/>
      <c r="AH13" s="33"/>
      <c r="AI13" s="36"/>
      <c r="AJ13" s="33"/>
      <c r="AK13" s="36"/>
      <c r="AL13" s="33"/>
      <c r="AM13" s="36"/>
      <c r="AN13" s="33"/>
      <c r="AO13" s="36"/>
      <c r="AP13" s="33"/>
      <c r="AQ13" s="36"/>
      <c r="AR13" s="33"/>
      <c r="AS13" s="36"/>
      <c r="AT13" s="33"/>
      <c r="AU13" s="36"/>
      <c r="AV13" s="33"/>
      <c r="AW13" s="36"/>
      <c r="AX13" s="33"/>
      <c r="AY13" s="36"/>
      <c r="AZ13" s="33"/>
      <c r="BA13" s="34"/>
      <c r="BB13" s="32">
        <f t="shared" si="0"/>
        <v>0</v>
      </c>
      <c r="BC13" s="33">
        <f t="shared" si="1"/>
        <v>0</v>
      </c>
    </row>
    <row r="14" spans="1:55" ht="27.6">
      <c r="A14" s="28">
        <v>11</v>
      </c>
      <c r="B14" s="35" t="s">
        <v>17</v>
      </c>
      <c r="C14" s="36"/>
      <c r="D14" s="33"/>
      <c r="E14" s="36"/>
      <c r="F14" s="33"/>
      <c r="G14" s="36"/>
      <c r="H14" s="33"/>
      <c r="I14" s="36"/>
      <c r="J14" s="33"/>
      <c r="K14" s="36"/>
      <c r="L14" s="33"/>
      <c r="M14" s="36"/>
      <c r="N14" s="33"/>
      <c r="O14" s="36"/>
      <c r="P14" s="33"/>
      <c r="Q14" s="36"/>
      <c r="R14" s="33"/>
      <c r="S14" s="36"/>
      <c r="T14" s="33"/>
      <c r="U14" s="36"/>
      <c r="V14" s="33"/>
      <c r="W14" s="36"/>
      <c r="X14" s="33"/>
      <c r="Y14" s="36"/>
      <c r="Z14" s="33"/>
      <c r="AA14" s="36"/>
      <c r="AB14" s="33"/>
      <c r="AC14" s="36"/>
      <c r="AD14" s="33"/>
      <c r="AE14" s="36"/>
      <c r="AF14" s="33"/>
      <c r="AG14" s="36"/>
      <c r="AH14" s="33"/>
      <c r="AI14" s="36"/>
      <c r="AJ14" s="33"/>
      <c r="AK14" s="36"/>
      <c r="AL14" s="33"/>
      <c r="AM14" s="36"/>
      <c r="AN14" s="33"/>
      <c r="AO14" s="36"/>
      <c r="AP14" s="33"/>
      <c r="AQ14" s="36"/>
      <c r="AR14" s="33"/>
      <c r="AS14" s="36"/>
      <c r="AT14" s="33"/>
      <c r="AU14" s="36"/>
      <c r="AV14" s="33"/>
      <c r="AW14" s="36"/>
      <c r="AX14" s="33"/>
      <c r="AY14" s="36"/>
      <c r="AZ14" s="33"/>
      <c r="BA14" s="34"/>
      <c r="BB14" s="32">
        <f t="shared" si="0"/>
        <v>0</v>
      </c>
      <c r="BC14" s="33">
        <f t="shared" si="1"/>
        <v>0</v>
      </c>
    </row>
    <row r="15" spans="1:55" ht="13.8">
      <c r="A15" s="28">
        <v>12</v>
      </c>
      <c r="B15" s="35" t="s">
        <v>20</v>
      </c>
      <c r="C15" s="36"/>
      <c r="D15" s="33"/>
      <c r="E15" s="36"/>
      <c r="F15" s="33"/>
      <c r="G15" s="36"/>
      <c r="H15" s="33"/>
      <c r="I15" s="36"/>
      <c r="J15" s="33"/>
      <c r="K15" s="36"/>
      <c r="L15" s="33"/>
      <c r="M15" s="36"/>
      <c r="N15" s="33"/>
      <c r="O15" s="36"/>
      <c r="P15" s="33"/>
      <c r="Q15" s="36"/>
      <c r="R15" s="33"/>
      <c r="S15" s="36"/>
      <c r="T15" s="33"/>
      <c r="U15" s="36"/>
      <c r="V15" s="33"/>
      <c r="W15" s="36"/>
      <c r="X15" s="33"/>
      <c r="Y15" s="36"/>
      <c r="Z15" s="33"/>
      <c r="AA15" s="36"/>
      <c r="AB15" s="33"/>
      <c r="AC15" s="36"/>
      <c r="AD15" s="33"/>
      <c r="AE15" s="36"/>
      <c r="AF15" s="33"/>
      <c r="AG15" s="36"/>
      <c r="AH15" s="33"/>
      <c r="AI15" s="36"/>
      <c r="AJ15" s="33"/>
      <c r="AK15" s="36"/>
      <c r="AL15" s="33"/>
      <c r="AM15" s="36"/>
      <c r="AN15" s="33"/>
      <c r="AO15" s="36"/>
      <c r="AP15" s="33"/>
      <c r="AQ15" s="36"/>
      <c r="AR15" s="33"/>
      <c r="AS15" s="36"/>
      <c r="AT15" s="33"/>
      <c r="AU15" s="36"/>
      <c r="AV15" s="33"/>
      <c r="AW15" s="36"/>
      <c r="AX15" s="33"/>
      <c r="AY15" s="36"/>
      <c r="AZ15" s="33"/>
      <c r="BA15" s="34"/>
      <c r="BB15" s="32">
        <f t="shared" si="0"/>
        <v>0</v>
      </c>
      <c r="BC15" s="33">
        <f t="shared" si="1"/>
        <v>0</v>
      </c>
    </row>
    <row r="16" spans="1:55" ht="13.8">
      <c r="A16" s="28">
        <v>13</v>
      </c>
      <c r="B16" s="35" t="s">
        <v>19</v>
      </c>
      <c r="C16" s="36"/>
      <c r="D16" s="33"/>
      <c r="E16" s="36"/>
      <c r="F16" s="33"/>
      <c r="G16" s="36"/>
      <c r="H16" s="33"/>
      <c r="I16" s="36"/>
      <c r="J16" s="33"/>
      <c r="K16" s="36"/>
      <c r="L16" s="33"/>
      <c r="M16" s="36"/>
      <c r="N16" s="33"/>
      <c r="O16" s="36"/>
      <c r="P16" s="33"/>
      <c r="Q16" s="36"/>
      <c r="R16" s="33"/>
      <c r="S16" s="36"/>
      <c r="T16" s="33"/>
      <c r="U16" s="36"/>
      <c r="V16" s="33"/>
      <c r="W16" s="36"/>
      <c r="X16" s="33"/>
      <c r="Y16" s="36"/>
      <c r="Z16" s="33"/>
      <c r="AA16" s="36"/>
      <c r="AB16" s="33"/>
      <c r="AC16" s="36"/>
      <c r="AD16" s="33"/>
      <c r="AE16" s="36"/>
      <c r="AF16" s="33"/>
      <c r="AG16" s="36"/>
      <c r="AH16" s="33"/>
      <c r="AI16" s="36"/>
      <c r="AJ16" s="33"/>
      <c r="AK16" s="36"/>
      <c r="AL16" s="33"/>
      <c r="AM16" s="36"/>
      <c r="AN16" s="33"/>
      <c r="AO16" s="36"/>
      <c r="AP16" s="33"/>
      <c r="AQ16" s="36"/>
      <c r="AR16" s="33"/>
      <c r="AS16" s="36"/>
      <c r="AT16" s="33"/>
      <c r="AU16" s="36"/>
      <c r="AV16" s="33"/>
      <c r="AW16" s="36"/>
      <c r="AX16" s="33"/>
      <c r="AY16" s="36"/>
      <c r="AZ16" s="33"/>
      <c r="BA16" s="34"/>
      <c r="BB16" s="32">
        <f t="shared" si="0"/>
        <v>0</v>
      </c>
      <c r="BC16" s="33">
        <f t="shared" si="1"/>
        <v>0</v>
      </c>
    </row>
    <row r="17" spans="1:55" ht="27.6">
      <c r="A17" s="28">
        <v>14</v>
      </c>
      <c r="B17" s="35" t="s">
        <v>140</v>
      </c>
      <c r="C17" s="36"/>
      <c r="D17" s="33"/>
      <c r="E17" s="36"/>
      <c r="F17" s="33"/>
      <c r="G17" s="36"/>
      <c r="H17" s="33"/>
      <c r="I17" s="36"/>
      <c r="J17" s="33"/>
      <c r="K17" s="36"/>
      <c r="L17" s="33"/>
      <c r="M17" s="36"/>
      <c r="N17" s="33"/>
      <c r="O17" s="36"/>
      <c r="P17" s="33"/>
      <c r="Q17" s="36"/>
      <c r="R17" s="33"/>
      <c r="S17" s="36"/>
      <c r="T17" s="33"/>
      <c r="U17" s="36"/>
      <c r="V17" s="33"/>
      <c r="W17" s="36"/>
      <c r="X17" s="33"/>
      <c r="Y17" s="36"/>
      <c r="Z17" s="33"/>
      <c r="AA17" s="36"/>
      <c r="AB17" s="33"/>
      <c r="AC17" s="36"/>
      <c r="AD17" s="33"/>
      <c r="AE17" s="36"/>
      <c r="AF17" s="33"/>
      <c r="AG17" s="36"/>
      <c r="AH17" s="33"/>
      <c r="AI17" s="36"/>
      <c r="AJ17" s="33"/>
      <c r="AK17" s="36"/>
      <c r="AL17" s="33"/>
      <c r="AM17" s="36"/>
      <c r="AN17" s="33"/>
      <c r="AO17" s="36"/>
      <c r="AP17" s="33"/>
      <c r="AQ17" s="36"/>
      <c r="AR17" s="33"/>
      <c r="AS17" s="36"/>
      <c r="AT17" s="33"/>
      <c r="AU17" s="36"/>
      <c r="AV17" s="33"/>
      <c r="AW17" s="36"/>
      <c r="AX17" s="33"/>
      <c r="AY17" s="36"/>
      <c r="AZ17" s="33"/>
      <c r="BA17" s="34"/>
      <c r="BB17" s="32">
        <f t="shared" si="0"/>
        <v>0</v>
      </c>
      <c r="BC17" s="33">
        <f t="shared" si="1"/>
        <v>0</v>
      </c>
    </row>
    <row r="18" spans="1:55" ht="13.8">
      <c r="A18" s="28">
        <v>15</v>
      </c>
      <c r="B18" s="35" t="s">
        <v>18</v>
      </c>
      <c r="C18" s="36"/>
      <c r="D18" s="33"/>
      <c r="E18" s="36"/>
      <c r="F18" s="33"/>
      <c r="G18" s="36"/>
      <c r="H18" s="33"/>
      <c r="I18" s="36"/>
      <c r="J18" s="33"/>
      <c r="K18" s="36"/>
      <c r="L18" s="33"/>
      <c r="M18" s="36"/>
      <c r="N18" s="33"/>
      <c r="O18" s="36"/>
      <c r="P18" s="33"/>
      <c r="Q18" s="36"/>
      <c r="R18" s="33"/>
      <c r="S18" s="36"/>
      <c r="T18" s="33"/>
      <c r="U18" s="36"/>
      <c r="V18" s="33"/>
      <c r="W18" s="36"/>
      <c r="X18" s="33"/>
      <c r="Y18" s="36"/>
      <c r="Z18" s="33"/>
      <c r="AA18" s="36"/>
      <c r="AB18" s="33"/>
      <c r="AC18" s="36"/>
      <c r="AD18" s="33"/>
      <c r="AE18" s="36"/>
      <c r="AF18" s="33"/>
      <c r="AG18" s="36"/>
      <c r="AH18" s="33"/>
      <c r="AI18" s="36"/>
      <c r="AJ18" s="33"/>
      <c r="AK18" s="36"/>
      <c r="AL18" s="33"/>
      <c r="AM18" s="36"/>
      <c r="AN18" s="33"/>
      <c r="AO18" s="36"/>
      <c r="AP18" s="33"/>
      <c r="AQ18" s="36"/>
      <c r="AR18" s="33"/>
      <c r="AS18" s="36"/>
      <c r="AT18" s="33"/>
      <c r="AU18" s="36"/>
      <c r="AV18" s="33"/>
      <c r="AW18" s="36"/>
      <c r="AX18" s="33"/>
      <c r="AY18" s="36"/>
      <c r="AZ18" s="33"/>
      <c r="BA18" s="34"/>
      <c r="BB18" s="32">
        <f t="shared" si="0"/>
        <v>0</v>
      </c>
      <c r="BC18" s="33">
        <f t="shared" si="1"/>
        <v>0</v>
      </c>
    </row>
    <row r="19" spans="1:55" ht="13.8">
      <c r="A19" s="28">
        <v>16</v>
      </c>
      <c r="B19" s="35" t="s">
        <v>21</v>
      </c>
      <c r="C19" s="36"/>
      <c r="D19" s="33"/>
      <c r="E19" s="36"/>
      <c r="F19" s="33"/>
      <c r="G19" s="36"/>
      <c r="H19" s="33"/>
      <c r="I19" s="36"/>
      <c r="J19" s="33"/>
      <c r="K19" s="36"/>
      <c r="L19" s="33"/>
      <c r="M19" s="36"/>
      <c r="N19" s="33"/>
      <c r="O19" s="36"/>
      <c r="P19" s="33"/>
      <c r="Q19" s="36"/>
      <c r="R19" s="33"/>
      <c r="S19" s="36"/>
      <c r="T19" s="33"/>
      <c r="U19" s="36"/>
      <c r="V19" s="33"/>
      <c r="W19" s="36"/>
      <c r="X19" s="33"/>
      <c r="Y19" s="36"/>
      <c r="Z19" s="33"/>
      <c r="AA19" s="36"/>
      <c r="AB19" s="33"/>
      <c r="AC19" s="36"/>
      <c r="AD19" s="33"/>
      <c r="AE19" s="36"/>
      <c r="AF19" s="33"/>
      <c r="AG19" s="36"/>
      <c r="AH19" s="33"/>
      <c r="AI19" s="36"/>
      <c r="AJ19" s="33"/>
      <c r="AK19" s="36"/>
      <c r="AL19" s="33"/>
      <c r="AM19" s="36"/>
      <c r="AN19" s="33"/>
      <c r="AO19" s="36"/>
      <c r="AP19" s="33"/>
      <c r="AQ19" s="36"/>
      <c r="AR19" s="33"/>
      <c r="AS19" s="36"/>
      <c r="AT19" s="33"/>
      <c r="AU19" s="36"/>
      <c r="AV19" s="33"/>
      <c r="AW19" s="36"/>
      <c r="AX19" s="33"/>
      <c r="AY19" s="36"/>
      <c r="AZ19" s="33"/>
      <c r="BA19" s="34"/>
      <c r="BB19" s="32">
        <f t="shared" si="0"/>
        <v>0</v>
      </c>
      <c r="BC19" s="33">
        <f t="shared" si="1"/>
        <v>0</v>
      </c>
    </row>
    <row r="20" spans="1:55" ht="13.8">
      <c r="A20" s="28">
        <v>17</v>
      </c>
      <c r="B20" s="35" t="s">
        <v>22</v>
      </c>
      <c r="C20" s="36"/>
      <c r="D20" s="33"/>
      <c r="E20" s="36"/>
      <c r="F20" s="33"/>
      <c r="G20" s="36"/>
      <c r="H20" s="33"/>
      <c r="I20" s="36"/>
      <c r="J20" s="33"/>
      <c r="K20" s="36"/>
      <c r="L20" s="33"/>
      <c r="M20" s="36"/>
      <c r="N20" s="33"/>
      <c r="O20" s="36"/>
      <c r="P20" s="33"/>
      <c r="Q20" s="36"/>
      <c r="R20" s="33"/>
      <c r="S20" s="36"/>
      <c r="T20" s="33"/>
      <c r="U20" s="36"/>
      <c r="V20" s="33"/>
      <c r="W20" s="36"/>
      <c r="X20" s="33"/>
      <c r="Y20" s="36"/>
      <c r="Z20" s="33"/>
      <c r="AA20" s="36"/>
      <c r="AB20" s="33"/>
      <c r="AC20" s="36"/>
      <c r="AD20" s="33"/>
      <c r="AE20" s="36"/>
      <c r="AF20" s="33"/>
      <c r="AG20" s="36"/>
      <c r="AH20" s="33"/>
      <c r="AI20" s="36"/>
      <c r="AJ20" s="33"/>
      <c r="AK20" s="36"/>
      <c r="AL20" s="33"/>
      <c r="AM20" s="36"/>
      <c r="AN20" s="33"/>
      <c r="AO20" s="36"/>
      <c r="AP20" s="33"/>
      <c r="AQ20" s="36"/>
      <c r="AR20" s="33"/>
      <c r="AS20" s="36"/>
      <c r="AT20" s="33"/>
      <c r="AU20" s="36"/>
      <c r="AV20" s="33"/>
      <c r="AW20" s="36"/>
      <c r="AX20" s="33"/>
      <c r="AY20" s="36"/>
      <c r="AZ20" s="33"/>
      <c r="BA20" s="34"/>
      <c r="BB20" s="32">
        <f t="shared" si="0"/>
        <v>0</v>
      </c>
      <c r="BC20" s="33">
        <f t="shared" si="1"/>
        <v>0</v>
      </c>
    </row>
    <row r="21" spans="1:55" ht="13.8">
      <c r="A21" s="28">
        <v>18</v>
      </c>
      <c r="B21" s="35" t="s">
        <v>23</v>
      </c>
      <c r="C21" s="36"/>
      <c r="D21" s="33"/>
      <c r="E21" s="36"/>
      <c r="F21" s="33"/>
      <c r="G21" s="36"/>
      <c r="H21" s="33"/>
      <c r="I21" s="36"/>
      <c r="J21" s="33"/>
      <c r="K21" s="36"/>
      <c r="L21" s="33"/>
      <c r="M21" s="36"/>
      <c r="N21" s="33"/>
      <c r="O21" s="36"/>
      <c r="P21" s="33"/>
      <c r="Q21" s="36"/>
      <c r="R21" s="33"/>
      <c r="S21" s="36"/>
      <c r="T21" s="33"/>
      <c r="U21" s="36"/>
      <c r="V21" s="33"/>
      <c r="W21" s="36"/>
      <c r="X21" s="33"/>
      <c r="Y21" s="36"/>
      <c r="Z21" s="33"/>
      <c r="AA21" s="36"/>
      <c r="AB21" s="33"/>
      <c r="AC21" s="36"/>
      <c r="AD21" s="33"/>
      <c r="AE21" s="36"/>
      <c r="AF21" s="33"/>
      <c r="AG21" s="36"/>
      <c r="AH21" s="33"/>
      <c r="AI21" s="36"/>
      <c r="AJ21" s="33"/>
      <c r="AK21" s="36"/>
      <c r="AL21" s="33"/>
      <c r="AM21" s="36"/>
      <c r="AN21" s="33"/>
      <c r="AO21" s="36"/>
      <c r="AP21" s="33"/>
      <c r="AQ21" s="36"/>
      <c r="AR21" s="33"/>
      <c r="AS21" s="36"/>
      <c r="AT21" s="33"/>
      <c r="AU21" s="36"/>
      <c r="AV21" s="33"/>
      <c r="AW21" s="36"/>
      <c r="AX21" s="33"/>
      <c r="AY21" s="36"/>
      <c r="AZ21" s="33"/>
      <c r="BA21" s="35"/>
      <c r="BB21" s="32">
        <f t="shared" si="0"/>
        <v>0</v>
      </c>
      <c r="BC21" s="33">
        <f t="shared" si="1"/>
        <v>0</v>
      </c>
    </row>
    <row r="22" spans="1:55" ht="13.8">
      <c r="A22" s="28">
        <v>19</v>
      </c>
      <c r="B22" s="35" t="s">
        <v>24</v>
      </c>
      <c r="C22" s="36"/>
      <c r="D22" s="33"/>
      <c r="E22" s="36"/>
      <c r="F22" s="33"/>
      <c r="G22" s="36"/>
      <c r="H22" s="33"/>
      <c r="I22" s="36"/>
      <c r="J22" s="33"/>
      <c r="K22" s="36"/>
      <c r="L22" s="33"/>
      <c r="M22" s="36"/>
      <c r="N22" s="33"/>
      <c r="O22" s="36"/>
      <c r="P22" s="33"/>
      <c r="Q22" s="36"/>
      <c r="R22" s="33"/>
      <c r="S22" s="36"/>
      <c r="T22" s="33"/>
      <c r="U22" s="36"/>
      <c r="V22" s="33"/>
      <c r="W22" s="36"/>
      <c r="X22" s="33"/>
      <c r="Y22" s="36"/>
      <c r="Z22" s="33"/>
      <c r="AA22" s="36"/>
      <c r="AB22" s="33"/>
      <c r="AC22" s="36"/>
      <c r="AD22" s="33"/>
      <c r="AE22" s="36"/>
      <c r="AF22" s="33"/>
      <c r="AG22" s="36"/>
      <c r="AH22" s="33"/>
      <c r="AI22" s="36"/>
      <c r="AJ22" s="33"/>
      <c r="AK22" s="36"/>
      <c r="AL22" s="33"/>
      <c r="AM22" s="36"/>
      <c r="AN22" s="33"/>
      <c r="AO22" s="36"/>
      <c r="AP22" s="33"/>
      <c r="AQ22" s="36"/>
      <c r="AR22" s="33"/>
      <c r="AS22" s="36"/>
      <c r="AT22" s="33"/>
      <c r="AU22" s="36"/>
      <c r="AV22" s="33"/>
      <c r="AW22" s="36"/>
      <c r="AX22" s="33"/>
      <c r="AY22" s="36"/>
      <c r="AZ22" s="33"/>
      <c r="BA22" s="34"/>
      <c r="BB22" s="32">
        <f t="shared" si="0"/>
        <v>0</v>
      </c>
      <c r="BC22" s="33">
        <f t="shared" si="1"/>
        <v>0</v>
      </c>
    </row>
    <row r="23" spans="1:55" ht="13.8">
      <c r="A23" s="28">
        <v>20</v>
      </c>
      <c r="B23" s="35" t="s">
        <v>25</v>
      </c>
      <c r="C23" s="36"/>
      <c r="D23" s="33"/>
      <c r="E23" s="36"/>
      <c r="F23" s="33"/>
      <c r="G23" s="36"/>
      <c r="H23" s="33"/>
      <c r="I23" s="36"/>
      <c r="J23" s="33"/>
      <c r="K23" s="36"/>
      <c r="L23" s="33"/>
      <c r="M23" s="36"/>
      <c r="N23" s="33"/>
      <c r="O23" s="36"/>
      <c r="P23" s="33"/>
      <c r="Q23" s="36"/>
      <c r="R23" s="33"/>
      <c r="S23" s="36"/>
      <c r="T23" s="33"/>
      <c r="U23" s="36"/>
      <c r="V23" s="33"/>
      <c r="W23" s="36"/>
      <c r="X23" s="33"/>
      <c r="Y23" s="36"/>
      <c r="Z23" s="33"/>
      <c r="AA23" s="36"/>
      <c r="AB23" s="33"/>
      <c r="AC23" s="36"/>
      <c r="AD23" s="33"/>
      <c r="AE23" s="36"/>
      <c r="AF23" s="33"/>
      <c r="AG23" s="36"/>
      <c r="AH23" s="33"/>
      <c r="AI23" s="36"/>
      <c r="AJ23" s="33"/>
      <c r="AK23" s="36"/>
      <c r="AL23" s="33"/>
      <c r="AM23" s="36"/>
      <c r="AN23" s="33"/>
      <c r="AO23" s="36"/>
      <c r="AP23" s="33"/>
      <c r="AQ23" s="36"/>
      <c r="AR23" s="33"/>
      <c r="AS23" s="36"/>
      <c r="AT23" s="33"/>
      <c r="AU23" s="36"/>
      <c r="AV23" s="33"/>
      <c r="AW23" s="36"/>
      <c r="AX23" s="33"/>
      <c r="AY23" s="36"/>
      <c r="AZ23" s="33"/>
      <c r="BA23" s="35"/>
      <c r="BB23" s="32">
        <f t="shared" si="0"/>
        <v>0</v>
      </c>
      <c r="BC23" s="33">
        <f t="shared" si="1"/>
        <v>0</v>
      </c>
    </row>
    <row r="24" spans="1:55" ht="27.6">
      <c r="A24" s="28">
        <v>21</v>
      </c>
      <c r="B24" s="35" t="s">
        <v>141</v>
      </c>
      <c r="C24" s="36"/>
      <c r="D24" s="33"/>
      <c r="E24" s="36"/>
      <c r="F24" s="33"/>
      <c r="G24" s="36"/>
      <c r="H24" s="33"/>
      <c r="I24" s="36"/>
      <c r="J24" s="33"/>
      <c r="K24" s="36"/>
      <c r="L24" s="33"/>
      <c r="M24" s="36"/>
      <c r="N24" s="33"/>
      <c r="O24" s="36"/>
      <c r="P24" s="33"/>
      <c r="Q24" s="36"/>
      <c r="R24" s="33"/>
      <c r="S24" s="36"/>
      <c r="T24" s="33"/>
      <c r="U24" s="36"/>
      <c r="V24" s="33"/>
      <c r="W24" s="36"/>
      <c r="X24" s="33"/>
      <c r="Y24" s="36"/>
      <c r="Z24" s="33"/>
      <c r="AA24" s="36"/>
      <c r="AB24" s="33"/>
      <c r="AC24" s="36"/>
      <c r="AD24" s="33"/>
      <c r="AE24" s="36"/>
      <c r="AF24" s="33"/>
      <c r="AG24" s="36"/>
      <c r="AH24" s="33"/>
      <c r="AI24" s="36"/>
      <c r="AJ24" s="33"/>
      <c r="AK24" s="36"/>
      <c r="AL24" s="33"/>
      <c r="AM24" s="36"/>
      <c r="AN24" s="33"/>
      <c r="AO24" s="36"/>
      <c r="AP24" s="33"/>
      <c r="AQ24" s="36"/>
      <c r="AR24" s="33"/>
      <c r="AS24" s="36"/>
      <c r="AT24" s="33"/>
      <c r="AU24" s="36"/>
      <c r="AV24" s="33"/>
      <c r="AW24" s="36"/>
      <c r="AX24" s="33"/>
      <c r="AY24" s="36"/>
      <c r="AZ24" s="33"/>
      <c r="BA24" s="35"/>
      <c r="BB24" s="32">
        <f t="shared" si="0"/>
        <v>0</v>
      </c>
      <c r="BC24" s="33">
        <f t="shared" si="1"/>
        <v>0</v>
      </c>
    </row>
    <row r="25" spans="1:55" ht="27.6">
      <c r="A25" s="28">
        <v>22</v>
      </c>
      <c r="B25" s="35" t="s">
        <v>142</v>
      </c>
      <c r="C25" s="36"/>
      <c r="D25" s="33"/>
      <c r="E25" s="36"/>
      <c r="F25" s="33"/>
      <c r="G25" s="36"/>
      <c r="H25" s="33"/>
      <c r="I25" s="36"/>
      <c r="J25" s="33"/>
      <c r="K25" s="36"/>
      <c r="L25" s="33"/>
      <c r="M25" s="36"/>
      <c r="N25" s="33"/>
      <c r="O25" s="36"/>
      <c r="P25" s="33"/>
      <c r="Q25" s="36"/>
      <c r="R25" s="33"/>
      <c r="S25" s="36"/>
      <c r="T25" s="33"/>
      <c r="U25" s="36"/>
      <c r="V25" s="33"/>
      <c r="W25" s="36"/>
      <c r="X25" s="33"/>
      <c r="Y25" s="36"/>
      <c r="Z25" s="33"/>
      <c r="AA25" s="36"/>
      <c r="AB25" s="33"/>
      <c r="AC25" s="36"/>
      <c r="AD25" s="33"/>
      <c r="AE25" s="36"/>
      <c r="AF25" s="33"/>
      <c r="AG25" s="36"/>
      <c r="AH25" s="33"/>
      <c r="AI25" s="36"/>
      <c r="AJ25" s="33"/>
      <c r="AK25" s="36"/>
      <c r="AL25" s="33"/>
      <c r="AM25" s="36"/>
      <c r="AN25" s="33"/>
      <c r="AO25" s="36"/>
      <c r="AP25" s="33"/>
      <c r="AQ25" s="36"/>
      <c r="AR25" s="33"/>
      <c r="AS25" s="36"/>
      <c r="AT25" s="33"/>
      <c r="AU25" s="36"/>
      <c r="AV25" s="33"/>
      <c r="AW25" s="36"/>
      <c r="AX25" s="33"/>
      <c r="AY25" s="36"/>
      <c r="AZ25" s="33"/>
      <c r="BA25" s="35"/>
      <c r="BB25" s="32">
        <f t="shared" si="0"/>
        <v>0</v>
      </c>
      <c r="BC25" s="33">
        <f t="shared" si="1"/>
        <v>0</v>
      </c>
    </row>
    <row r="26" spans="1:55" ht="13.8">
      <c r="A26" s="28">
        <v>23</v>
      </c>
      <c r="B26" s="35" t="s">
        <v>26</v>
      </c>
      <c r="C26" s="36"/>
      <c r="D26" s="33"/>
      <c r="E26" s="36"/>
      <c r="F26" s="33"/>
      <c r="G26" s="36"/>
      <c r="H26" s="33"/>
      <c r="I26" s="36"/>
      <c r="J26" s="33"/>
      <c r="K26" s="36"/>
      <c r="L26" s="33"/>
      <c r="M26" s="36"/>
      <c r="N26" s="33"/>
      <c r="O26" s="36"/>
      <c r="P26" s="33"/>
      <c r="Q26" s="36"/>
      <c r="R26" s="33"/>
      <c r="S26" s="36"/>
      <c r="T26" s="33"/>
      <c r="U26" s="36"/>
      <c r="V26" s="33"/>
      <c r="W26" s="36"/>
      <c r="X26" s="33"/>
      <c r="Y26" s="36"/>
      <c r="Z26" s="33"/>
      <c r="AA26" s="36"/>
      <c r="AB26" s="33"/>
      <c r="AC26" s="36"/>
      <c r="AD26" s="33"/>
      <c r="AE26" s="36"/>
      <c r="AF26" s="33"/>
      <c r="AG26" s="36"/>
      <c r="AH26" s="33"/>
      <c r="AI26" s="36"/>
      <c r="AJ26" s="33"/>
      <c r="AK26" s="36"/>
      <c r="AL26" s="33"/>
      <c r="AM26" s="36"/>
      <c r="AN26" s="33"/>
      <c r="AO26" s="36"/>
      <c r="AP26" s="33"/>
      <c r="AQ26" s="36"/>
      <c r="AR26" s="33"/>
      <c r="AS26" s="36"/>
      <c r="AT26" s="33"/>
      <c r="AU26" s="36"/>
      <c r="AV26" s="33"/>
      <c r="AW26" s="36"/>
      <c r="AX26" s="33"/>
      <c r="AY26" s="36"/>
      <c r="AZ26" s="33"/>
      <c r="BA26" s="34"/>
      <c r="BB26" s="32">
        <f t="shared" si="0"/>
        <v>0</v>
      </c>
      <c r="BC26" s="33">
        <f t="shared" si="1"/>
        <v>0</v>
      </c>
    </row>
    <row r="27" spans="1:55" ht="27.6">
      <c r="A27" s="28">
        <v>24</v>
      </c>
      <c r="B27" s="35" t="s">
        <v>143</v>
      </c>
      <c r="C27" s="36"/>
      <c r="D27" s="33"/>
      <c r="E27" s="36"/>
      <c r="F27" s="33"/>
      <c r="G27" s="36"/>
      <c r="H27" s="33"/>
      <c r="I27" s="36"/>
      <c r="J27" s="33"/>
      <c r="K27" s="36"/>
      <c r="L27" s="33"/>
      <c r="M27" s="36"/>
      <c r="N27" s="33"/>
      <c r="O27" s="36"/>
      <c r="P27" s="33"/>
      <c r="Q27" s="36"/>
      <c r="R27" s="33"/>
      <c r="S27" s="36"/>
      <c r="T27" s="33"/>
      <c r="U27" s="36"/>
      <c r="V27" s="33"/>
      <c r="W27" s="36"/>
      <c r="X27" s="33"/>
      <c r="Y27" s="36"/>
      <c r="Z27" s="33"/>
      <c r="AA27" s="36"/>
      <c r="AB27" s="33"/>
      <c r="AC27" s="36"/>
      <c r="AD27" s="33"/>
      <c r="AE27" s="36"/>
      <c r="AF27" s="33"/>
      <c r="AG27" s="36"/>
      <c r="AH27" s="33"/>
      <c r="AI27" s="36"/>
      <c r="AJ27" s="33"/>
      <c r="AK27" s="36"/>
      <c r="AL27" s="33"/>
      <c r="AM27" s="36"/>
      <c r="AN27" s="33"/>
      <c r="AO27" s="36"/>
      <c r="AP27" s="33"/>
      <c r="AQ27" s="36"/>
      <c r="AR27" s="33"/>
      <c r="AS27" s="36"/>
      <c r="AT27" s="33"/>
      <c r="AU27" s="36"/>
      <c r="AV27" s="33"/>
      <c r="AW27" s="36"/>
      <c r="AX27" s="33"/>
      <c r="AY27" s="36"/>
      <c r="AZ27" s="33"/>
      <c r="BA27" s="34"/>
      <c r="BB27" s="32">
        <f t="shared" si="0"/>
        <v>0</v>
      </c>
      <c r="BC27" s="33">
        <f t="shared" si="1"/>
        <v>0</v>
      </c>
    </row>
    <row r="28" spans="1:55" ht="13.8">
      <c r="A28" s="28">
        <v>25</v>
      </c>
      <c r="B28" s="35" t="s">
        <v>27</v>
      </c>
      <c r="C28" s="36"/>
      <c r="D28" s="33"/>
      <c r="E28" s="36"/>
      <c r="F28" s="33"/>
      <c r="G28" s="36"/>
      <c r="H28" s="33"/>
      <c r="I28" s="36"/>
      <c r="J28" s="33"/>
      <c r="K28" s="36"/>
      <c r="L28" s="33"/>
      <c r="M28" s="36"/>
      <c r="N28" s="33"/>
      <c r="O28" s="36"/>
      <c r="P28" s="33"/>
      <c r="Q28" s="36"/>
      <c r="R28" s="33"/>
      <c r="S28" s="36"/>
      <c r="T28" s="33"/>
      <c r="U28" s="36"/>
      <c r="V28" s="33"/>
      <c r="W28" s="36"/>
      <c r="X28" s="33"/>
      <c r="Y28" s="36"/>
      <c r="Z28" s="33"/>
      <c r="AA28" s="36"/>
      <c r="AB28" s="33"/>
      <c r="AC28" s="36"/>
      <c r="AD28" s="33"/>
      <c r="AE28" s="36"/>
      <c r="AF28" s="33"/>
      <c r="AG28" s="36"/>
      <c r="AH28" s="33"/>
      <c r="AI28" s="36"/>
      <c r="AJ28" s="33"/>
      <c r="AK28" s="36"/>
      <c r="AL28" s="33"/>
      <c r="AM28" s="36"/>
      <c r="AN28" s="33"/>
      <c r="AO28" s="36"/>
      <c r="AP28" s="33"/>
      <c r="AQ28" s="36"/>
      <c r="AR28" s="33"/>
      <c r="AS28" s="36"/>
      <c r="AT28" s="33"/>
      <c r="AU28" s="36"/>
      <c r="AV28" s="33"/>
      <c r="AW28" s="36"/>
      <c r="AX28" s="33"/>
      <c r="AY28" s="36"/>
      <c r="AZ28" s="33"/>
      <c r="BA28" s="34"/>
      <c r="BB28" s="32">
        <f t="shared" si="0"/>
        <v>0</v>
      </c>
      <c r="BC28" s="33">
        <f t="shared" si="1"/>
        <v>0</v>
      </c>
    </row>
    <row r="29" spans="1:55" ht="13.8">
      <c r="A29" s="28">
        <v>26</v>
      </c>
      <c r="B29" s="35" t="s">
        <v>28</v>
      </c>
      <c r="C29" s="36"/>
      <c r="D29" s="33"/>
      <c r="E29" s="36"/>
      <c r="F29" s="33"/>
      <c r="G29" s="36"/>
      <c r="H29" s="33"/>
      <c r="I29" s="36"/>
      <c r="J29" s="33"/>
      <c r="K29" s="36"/>
      <c r="L29" s="33"/>
      <c r="M29" s="36"/>
      <c r="N29" s="33"/>
      <c r="O29" s="36"/>
      <c r="P29" s="33"/>
      <c r="Q29" s="36"/>
      <c r="R29" s="33"/>
      <c r="S29" s="36"/>
      <c r="T29" s="33"/>
      <c r="U29" s="36"/>
      <c r="V29" s="33"/>
      <c r="W29" s="36"/>
      <c r="X29" s="33"/>
      <c r="Y29" s="36"/>
      <c r="Z29" s="33"/>
      <c r="AA29" s="36"/>
      <c r="AB29" s="33"/>
      <c r="AC29" s="36"/>
      <c r="AD29" s="33"/>
      <c r="AE29" s="36"/>
      <c r="AF29" s="33"/>
      <c r="AG29" s="36"/>
      <c r="AH29" s="33"/>
      <c r="AI29" s="36"/>
      <c r="AJ29" s="33"/>
      <c r="AK29" s="36"/>
      <c r="AL29" s="33"/>
      <c r="AM29" s="36"/>
      <c r="AN29" s="33"/>
      <c r="AO29" s="36"/>
      <c r="AP29" s="33"/>
      <c r="AQ29" s="36"/>
      <c r="AR29" s="33"/>
      <c r="AS29" s="36"/>
      <c r="AT29" s="33"/>
      <c r="AU29" s="36"/>
      <c r="AV29" s="33"/>
      <c r="AW29" s="36"/>
      <c r="AX29" s="33"/>
      <c r="AY29" s="36"/>
      <c r="AZ29" s="33"/>
      <c r="BA29" s="34"/>
      <c r="BB29" s="32">
        <f t="shared" si="0"/>
        <v>0</v>
      </c>
      <c r="BC29" s="33">
        <f t="shared" si="1"/>
        <v>0</v>
      </c>
    </row>
    <row r="30" spans="1:55" ht="27.6">
      <c r="A30" s="28">
        <v>27</v>
      </c>
      <c r="B30" s="35" t="s">
        <v>144</v>
      </c>
      <c r="C30" s="36"/>
      <c r="D30" s="33"/>
      <c r="E30" s="36"/>
      <c r="F30" s="33"/>
      <c r="G30" s="36"/>
      <c r="H30" s="33"/>
      <c r="I30" s="36"/>
      <c r="J30" s="33"/>
      <c r="K30" s="36"/>
      <c r="L30" s="33"/>
      <c r="M30" s="36"/>
      <c r="N30" s="33"/>
      <c r="O30" s="36"/>
      <c r="P30" s="33"/>
      <c r="Q30" s="36"/>
      <c r="R30" s="33"/>
      <c r="S30" s="36"/>
      <c r="T30" s="33"/>
      <c r="U30" s="36"/>
      <c r="V30" s="33"/>
      <c r="W30" s="36"/>
      <c r="X30" s="33"/>
      <c r="Y30" s="36"/>
      <c r="Z30" s="33"/>
      <c r="AA30" s="36"/>
      <c r="AB30" s="33"/>
      <c r="AC30" s="36"/>
      <c r="AD30" s="33"/>
      <c r="AE30" s="36"/>
      <c r="AF30" s="33"/>
      <c r="AG30" s="36"/>
      <c r="AH30" s="33"/>
      <c r="AI30" s="36"/>
      <c r="AJ30" s="33"/>
      <c r="AK30" s="36"/>
      <c r="AL30" s="33"/>
      <c r="AM30" s="36"/>
      <c r="AN30" s="33"/>
      <c r="AO30" s="36"/>
      <c r="AP30" s="33"/>
      <c r="AQ30" s="36"/>
      <c r="AR30" s="33"/>
      <c r="AS30" s="36"/>
      <c r="AT30" s="33"/>
      <c r="AU30" s="36"/>
      <c r="AV30" s="33"/>
      <c r="AW30" s="36"/>
      <c r="AX30" s="33"/>
      <c r="AY30" s="36"/>
      <c r="AZ30" s="33"/>
      <c r="BA30" s="34"/>
      <c r="BB30" s="32">
        <f t="shared" si="0"/>
        <v>0</v>
      </c>
      <c r="BC30" s="33">
        <f t="shared" si="1"/>
        <v>0</v>
      </c>
    </row>
    <row r="31" spans="1:55" ht="13.8">
      <c r="A31" s="28">
        <v>28</v>
      </c>
      <c r="B31" s="35" t="s">
        <v>29</v>
      </c>
      <c r="C31" s="36"/>
      <c r="D31" s="33"/>
      <c r="E31" s="36"/>
      <c r="F31" s="33"/>
      <c r="G31" s="36"/>
      <c r="H31" s="33"/>
      <c r="I31" s="36"/>
      <c r="J31" s="33"/>
      <c r="K31" s="36"/>
      <c r="L31" s="33"/>
      <c r="M31" s="36"/>
      <c r="N31" s="33"/>
      <c r="O31" s="36"/>
      <c r="P31" s="33"/>
      <c r="Q31" s="36"/>
      <c r="R31" s="33"/>
      <c r="S31" s="36"/>
      <c r="T31" s="33"/>
      <c r="U31" s="36"/>
      <c r="V31" s="33"/>
      <c r="W31" s="36"/>
      <c r="X31" s="33"/>
      <c r="Y31" s="36"/>
      <c r="Z31" s="33"/>
      <c r="AA31" s="36"/>
      <c r="AB31" s="33"/>
      <c r="AC31" s="36"/>
      <c r="AD31" s="33"/>
      <c r="AE31" s="36"/>
      <c r="AF31" s="33"/>
      <c r="AG31" s="36"/>
      <c r="AH31" s="33"/>
      <c r="AI31" s="36"/>
      <c r="AJ31" s="33"/>
      <c r="AK31" s="36"/>
      <c r="AL31" s="33"/>
      <c r="AM31" s="36"/>
      <c r="AN31" s="33"/>
      <c r="AO31" s="36"/>
      <c r="AP31" s="33"/>
      <c r="AQ31" s="36"/>
      <c r="AR31" s="33"/>
      <c r="AS31" s="36"/>
      <c r="AT31" s="33"/>
      <c r="AU31" s="36"/>
      <c r="AV31" s="33"/>
      <c r="AW31" s="36"/>
      <c r="AX31" s="33"/>
      <c r="AY31" s="36"/>
      <c r="AZ31" s="33"/>
      <c r="BA31" s="35"/>
      <c r="BB31" s="32">
        <f t="shared" si="0"/>
        <v>0</v>
      </c>
      <c r="BC31" s="33">
        <f t="shared" si="1"/>
        <v>0</v>
      </c>
    </row>
    <row r="32" spans="1:55" ht="27.6">
      <c r="A32" s="28">
        <v>29</v>
      </c>
      <c r="B32" s="35" t="s">
        <v>145</v>
      </c>
      <c r="C32" s="36"/>
      <c r="D32" s="33"/>
      <c r="E32" s="36"/>
      <c r="F32" s="33"/>
      <c r="G32" s="36"/>
      <c r="H32" s="33"/>
      <c r="I32" s="36"/>
      <c r="J32" s="33"/>
      <c r="K32" s="36"/>
      <c r="L32" s="33"/>
      <c r="M32" s="36"/>
      <c r="N32" s="33"/>
      <c r="O32" s="36"/>
      <c r="P32" s="33"/>
      <c r="Q32" s="36"/>
      <c r="R32" s="33"/>
      <c r="S32" s="36"/>
      <c r="T32" s="33"/>
      <c r="U32" s="36"/>
      <c r="V32" s="33"/>
      <c r="W32" s="36"/>
      <c r="X32" s="33"/>
      <c r="Y32" s="36"/>
      <c r="Z32" s="33"/>
      <c r="AA32" s="36"/>
      <c r="AB32" s="33"/>
      <c r="AC32" s="36"/>
      <c r="AD32" s="33"/>
      <c r="AE32" s="36"/>
      <c r="AF32" s="33"/>
      <c r="AG32" s="36"/>
      <c r="AH32" s="33"/>
      <c r="AI32" s="36"/>
      <c r="AJ32" s="33"/>
      <c r="AK32" s="36"/>
      <c r="AL32" s="33"/>
      <c r="AM32" s="36"/>
      <c r="AN32" s="33"/>
      <c r="AO32" s="36"/>
      <c r="AP32" s="33"/>
      <c r="AQ32" s="36"/>
      <c r="AR32" s="33"/>
      <c r="AS32" s="36"/>
      <c r="AT32" s="33"/>
      <c r="AU32" s="36"/>
      <c r="AV32" s="33"/>
      <c r="AW32" s="36"/>
      <c r="AX32" s="33"/>
      <c r="AY32" s="36"/>
      <c r="AZ32" s="33"/>
      <c r="BA32" s="35"/>
      <c r="BB32" s="32">
        <f t="shared" si="0"/>
        <v>0</v>
      </c>
      <c r="BC32" s="33">
        <f t="shared" si="1"/>
        <v>0</v>
      </c>
    </row>
    <row r="33" spans="1:55" ht="27.6">
      <c r="A33" s="28">
        <v>30</v>
      </c>
      <c r="B33" s="35" t="s">
        <v>146</v>
      </c>
      <c r="C33" s="36"/>
      <c r="D33" s="33"/>
      <c r="E33" s="36"/>
      <c r="F33" s="33"/>
      <c r="G33" s="36"/>
      <c r="H33" s="33"/>
      <c r="I33" s="36"/>
      <c r="J33" s="33"/>
      <c r="K33" s="36"/>
      <c r="L33" s="33"/>
      <c r="M33" s="36"/>
      <c r="N33" s="33"/>
      <c r="O33" s="36"/>
      <c r="P33" s="33"/>
      <c r="Q33" s="36"/>
      <c r="R33" s="33"/>
      <c r="S33" s="36"/>
      <c r="T33" s="33"/>
      <c r="U33" s="36"/>
      <c r="V33" s="33"/>
      <c r="W33" s="36"/>
      <c r="X33" s="33"/>
      <c r="Y33" s="36"/>
      <c r="Z33" s="33"/>
      <c r="AA33" s="36"/>
      <c r="AB33" s="33"/>
      <c r="AC33" s="36"/>
      <c r="AD33" s="33"/>
      <c r="AE33" s="36"/>
      <c r="AF33" s="33"/>
      <c r="AG33" s="36"/>
      <c r="AH33" s="33"/>
      <c r="AI33" s="36"/>
      <c r="AJ33" s="33"/>
      <c r="AK33" s="36"/>
      <c r="AL33" s="33"/>
      <c r="AM33" s="36"/>
      <c r="AN33" s="33"/>
      <c r="AO33" s="36"/>
      <c r="AP33" s="33"/>
      <c r="AQ33" s="36"/>
      <c r="AR33" s="33"/>
      <c r="AS33" s="36"/>
      <c r="AT33" s="33"/>
      <c r="AU33" s="36"/>
      <c r="AV33" s="33"/>
      <c r="AW33" s="36"/>
      <c r="AX33" s="33"/>
      <c r="AY33" s="36"/>
      <c r="AZ33" s="33"/>
      <c r="BA33" s="35"/>
      <c r="BB33" s="32">
        <f t="shared" si="0"/>
        <v>0</v>
      </c>
      <c r="BC33" s="33">
        <f t="shared" si="1"/>
        <v>0</v>
      </c>
    </row>
    <row r="34" spans="1:55" ht="27.6">
      <c r="A34" s="28">
        <v>31</v>
      </c>
      <c r="B34" s="35" t="s">
        <v>30</v>
      </c>
      <c r="C34" s="36"/>
      <c r="D34" s="33"/>
      <c r="E34" s="36"/>
      <c r="F34" s="33"/>
      <c r="G34" s="36"/>
      <c r="H34" s="33"/>
      <c r="I34" s="36"/>
      <c r="J34" s="33"/>
      <c r="K34" s="36"/>
      <c r="L34" s="33"/>
      <c r="M34" s="36"/>
      <c r="N34" s="33"/>
      <c r="O34" s="36"/>
      <c r="P34" s="33"/>
      <c r="Q34" s="36"/>
      <c r="R34" s="33"/>
      <c r="S34" s="36"/>
      <c r="T34" s="33"/>
      <c r="U34" s="36"/>
      <c r="V34" s="33"/>
      <c r="W34" s="36"/>
      <c r="X34" s="33"/>
      <c r="Y34" s="36"/>
      <c r="Z34" s="33"/>
      <c r="AA34" s="36"/>
      <c r="AB34" s="33"/>
      <c r="AC34" s="36"/>
      <c r="AD34" s="33"/>
      <c r="AE34" s="36"/>
      <c r="AF34" s="33"/>
      <c r="AG34" s="36"/>
      <c r="AH34" s="33"/>
      <c r="AI34" s="36"/>
      <c r="AJ34" s="33"/>
      <c r="AK34" s="36"/>
      <c r="AL34" s="33"/>
      <c r="AM34" s="36"/>
      <c r="AN34" s="33"/>
      <c r="AO34" s="36"/>
      <c r="AP34" s="33"/>
      <c r="AQ34" s="36"/>
      <c r="AR34" s="33"/>
      <c r="AS34" s="36"/>
      <c r="AT34" s="33"/>
      <c r="AU34" s="36"/>
      <c r="AV34" s="33"/>
      <c r="AW34" s="36"/>
      <c r="AX34" s="33"/>
      <c r="AY34" s="36"/>
      <c r="AZ34" s="33"/>
      <c r="BA34" s="34"/>
      <c r="BB34" s="32">
        <f t="shared" si="0"/>
        <v>0</v>
      </c>
      <c r="BC34" s="33">
        <f t="shared" si="1"/>
        <v>0</v>
      </c>
    </row>
    <row r="35" spans="1:55" ht="13.8">
      <c r="A35" s="28">
        <v>32</v>
      </c>
      <c r="B35" s="35" t="s">
        <v>31</v>
      </c>
      <c r="C35" s="36"/>
      <c r="D35" s="33"/>
      <c r="E35" s="36"/>
      <c r="F35" s="33"/>
      <c r="G35" s="36"/>
      <c r="H35" s="33"/>
      <c r="I35" s="36"/>
      <c r="J35" s="33"/>
      <c r="K35" s="36"/>
      <c r="L35" s="33"/>
      <c r="M35" s="36"/>
      <c r="N35" s="33"/>
      <c r="O35" s="36"/>
      <c r="P35" s="33"/>
      <c r="Q35" s="36"/>
      <c r="R35" s="33"/>
      <c r="S35" s="36"/>
      <c r="T35" s="33"/>
      <c r="U35" s="36"/>
      <c r="V35" s="33"/>
      <c r="W35" s="36"/>
      <c r="X35" s="33"/>
      <c r="Y35" s="36"/>
      <c r="Z35" s="33"/>
      <c r="AA35" s="36"/>
      <c r="AB35" s="33"/>
      <c r="AC35" s="36"/>
      <c r="AD35" s="33"/>
      <c r="AE35" s="36"/>
      <c r="AF35" s="33"/>
      <c r="AG35" s="36"/>
      <c r="AH35" s="33"/>
      <c r="AI35" s="36"/>
      <c r="AJ35" s="33"/>
      <c r="AK35" s="36"/>
      <c r="AL35" s="33"/>
      <c r="AM35" s="36"/>
      <c r="AN35" s="33"/>
      <c r="AO35" s="36"/>
      <c r="AP35" s="33"/>
      <c r="AQ35" s="36"/>
      <c r="AR35" s="33"/>
      <c r="AS35" s="36"/>
      <c r="AT35" s="33"/>
      <c r="AU35" s="36"/>
      <c r="AV35" s="33"/>
      <c r="AW35" s="36"/>
      <c r="AX35" s="33"/>
      <c r="AY35" s="36"/>
      <c r="AZ35" s="33"/>
      <c r="BA35" s="34"/>
      <c r="BB35" s="32">
        <f t="shared" si="0"/>
        <v>0</v>
      </c>
      <c r="BC35" s="33">
        <f t="shared" si="1"/>
        <v>0</v>
      </c>
    </row>
    <row r="36" spans="1:55" s="27" customFormat="1" ht="15.75" customHeight="1">
      <c r="A36" s="141" t="s">
        <v>182</v>
      </c>
      <c r="B36" s="142"/>
      <c r="C36" s="37">
        <f>SUM(C4:C35)</f>
        <v>1</v>
      </c>
      <c r="D36" s="33">
        <f t="shared" ref="D36:AZ36" si="2">SUM(D4:D35)</f>
        <v>28</v>
      </c>
      <c r="E36" s="37">
        <f t="shared" si="2"/>
        <v>0</v>
      </c>
      <c r="F36" s="33">
        <f t="shared" si="2"/>
        <v>0</v>
      </c>
      <c r="G36" s="37">
        <f t="shared" si="2"/>
        <v>0</v>
      </c>
      <c r="H36" s="33">
        <f t="shared" si="2"/>
        <v>0</v>
      </c>
      <c r="I36" s="37">
        <f t="shared" si="2"/>
        <v>2</v>
      </c>
      <c r="J36" s="33">
        <f t="shared" si="2"/>
        <v>42</v>
      </c>
      <c r="K36" s="37">
        <f t="shared" si="2"/>
        <v>0</v>
      </c>
      <c r="L36" s="33">
        <f t="shared" si="2"/>
        <v>0</v>
      </c>
      <c r="M36" s="37">
        <f t="shared" si="2"/>
        <v>1</v>
      </c>
      <c r="N36" s="33">
        <f t="shared" si="2"/>
        <v>27</v>
      </c>
      <c r="O36" s="37">
        <f t="shared" si="2"/>
        <v>0</v>
      </c>
      <c r="P36" s="33">
        <f t="shared" si="2"/>
        <v>0</v>
      </c>
      <c r="Q36" s="37">
        <f t="shared" si="2"/>
        <v>0</v>
      </c>
      <c r="R36" s="33">
        <f t="shared" si="2"/>
        <v>5</v>
      </c>
      <c r="S36" s="37">
        <f t="shared" si="2"/>
        <v>0</v>
      </c>
      <c r="T36" s="33">
        <f t="shared" si="2"/>
        <v>16</v>
      </c>
      <c r="U36" s="37">
        <f t="shared" si="2"/>
        <v>2</v>
      </c>
      <c r="V36" s="33">
        <f t="shared" si="2"/>
        <v>45</v>
      </c>
      <c r="W36" s="37">
        <f t="shared" si="2"/>
        <v>1</v>
      </c>
      <c r="X36" s="33">
        <f t="shared" si="2"/>
        <v>19</v>
      </c>
      <c r="Y36" s="37">
        <f t="shared" si="2"/>
        <v>0</v>
      </c>
      <c r="Z36" s="33">
        <f t="shared" si="2"/>
        <v>0</v>
      </c>
      <c r="AA36" s="37">
        <f t="shared" si="2"/>
        <v>0</v>
      </c>
      <c r="AB36" s="33">
        <f t="shared" si="2"/>
        <v>0</v>
      </c>
      <c r="AC36" s="37">
        <f t="shared" si="2"/>
        <v>0</v>
      </c>
      <c r="AD36" s="33">
        <f t="shared" si="2"/>
        <v>0</v>
      </c>
      <c r="AE36" s="37">
        <f t="shared" si="2"/>
        <v>0</v>
      </c>
      <c r="AF36" s="33">
        <f t="shared" si="2"/>
        <v>0</v>
      </c>
      <c r="AG36" s="37">
        <f t="shared" si="2"/>
        <v>0</v>
      </c>
      <c r="AH36" s="33">
        <f t="shared" si="2"/>
        <v>0</v>
      </c>
      <c r="AI36" s="37">
        <f t="shared" si="2"/>
        <v>0</v>
      </c>
      <c r="AJ36" s="33">
        <f t="shared" si="2"/>
        <v>0</v>
      </c>
      <c r="AK36" s="37">
        <f t="shared" si="2"/>
        <v>0</v>
      </c>
      <c r="AL36" s="33">
        <f t="shared" si="2"/>
        <v>0</v>
      </c>
      <c r="AM36" s="37">
        <f t="shared" si="2"/>
        <v>0</v>
      </c>
      <c r="AN36" s="33">
        <f t="shared" si="2"/>
        <v>0</v>
      </c>
      <c r="AO36" s="37">
        <f t="shared" si="2"/>
        <v>0</v>
      </c>
      <c r="AP36" s="33">
        <f t="shared" si="2"/>
        <v>0</v>
      </c>
      <c r="AQ36" s="37">
        <f t="shared" si="2"/>
        <v>0</v>
      </c>
      <c r="AR36" s="33">
        <f t="shared" si="2"/>
        <v>0</v>
      </c>
      <c r="AS36" s="37">
        <f t="shared" si="2"/>
        <v>0</v>
      </c>
      <c r="AT36" s="33">
        <f t="shared" si="2"/>
        <v>0</v>
      </c>
      <c r="AU36" s="37">
        <f t="shared" si="2"/>
        <v>0</v>
      </c>
      <c r="AV36" s="33">
        <f t="shared" si="2"/>
        <v>0</v>
      </c>
      <c r="AW36" s="37">
        <f t="shared" si="2"/>
        <v>0</v>
      </c>
      <c r="AX36" s="33">
        <f t="shared" si="2"/>
        <v>0</v>
      </c>
      <c r="AY36" s="37">
        <f t="shared" si="2"/>
        <v>0</v>
      </c>
      <c r="AZ36" s="33">
        <f t="shared" si="2"/>
        <v>0</v>
      </c>
      <c r="BA36" s="26" t="s">
        <v>72</v>
      </c>
      <c r="BB36" s="26">
        <f t="shared" si="0"/>
        <v>7</v>
      </c>
      <c r="BC36" s="26">
        <f t="shared" si="1"/>
        <v>182</v>
      </c>
    </row>
  </sheetData>
  <mergeCells count="30">
    <mergeCell ref="K2:L2"/>
    <mergeCell ref="A36:B36"/>
    <mergeCell ref="C2:D2"/>
    <mergeCell ref="E2:F2"/>
    <mergeCell ref="G2:H2"/>
    <mergeCell ref="I2:J2"/>
    <mergeCell ref="AG2:AH2"/>
    <mergeCell ref="AI2:AJ2"/>
    <mergeCell ref="M2:N2"/>
    <mergeCell ref="O2:P2"/>
    <mergeCell ref="Q2:R2"/>
    <mergeCell ref="S2:T2"/>
    <mergeCell ref="U2:V2"/>
    <mergeCell ref="W2:X2"/>
    <mergeCell ref="AW2:AX2"/>
    <mergeCell ref="AY2:AZ2"/>
    <mergeCell ref="B1:B3"/>
    <mergeCell ref="A1:A3"/>
    <mergeCell ref="C1:BC1"/>
    <mergeCell ref="BB2:BC2"/>
    <mergeCell ref="AK2:AL2"/>
    <mergeCell ref="AM2:AN2"/>
    <mergeCell ref="AO2:AP2"/>
    <mergeCell ref="AQ2:AR2"/>
    <mergeCell ref="AS2:AT2"/>
    <mergeCell ref="AU2:AV2"/>
    <mergeCell ref="Y2:Z2"/>
    <mergeCell ref="AA2:AB2"/>
    <mergeCell ref="AC2:AD2"/>
    <mergeCell ref="AE2:AF2"/>
  </mergeCells>
  <printOptions horizontalCentered="1" gridLines="1"/>
  <pageMargins left="0.31496062992125984" right="0.31496062992125984" top="0.35433070866141736" bottom="0.35433070866141736" header="0" footer="0"/>
  <pageSetup paperSize="9" scale="48" pageOrder="overThenDown" orientation="landscape" cellComments="atEn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K33"/>
  <sheetViews>
    <sheetView view="pageBreakPreview" zoomScale="60" zoomScaleNormal="100" workbookViewId="0">
      <pane ySplit="2" topLeftCell="A3" activePane="bottomLeft" state="frozen"/>
      <selection activeCell="D3" sqref="D3:D34"/>
      <selection pane="bottomLeft" activeCell="C3" sqref="C3"/>
    </sheetView>
  </sheetViews>
  <sheetFormatPr defaultColWidth="12.5546875" defaultRowHeight="15.75" customHeight="1"/>
  <cols>
    <col min="1" max="1" width="4.5546875" style="41" customWidth="1"/>
    <col min="2" max="2" width="51.109375" style="41" customWidth="1"/>
    <col min="3" max="9" width="8.5546875" style="41" customWidth="1"/>
    <col min="10" max="10" width="35.44140625" style="41" customWidth="1"/>
    <col min="11" max="16384" width="12.5546875" style="41"/>
  </cols>
  <sheetData>
    <row r="1" spans="1:11" ht="45" customHeight="1">
      <c r="A1" s="143" t="s">
        <v>123</v>
      </c>
      <c r="B1" s="143" t="s">
        <v>124</v>
      </c>
      <c r="C1" s="147" t="s">
        <v>192</v>
      </c>
      <c r="D1" s="148"/>
      <c r="E1" s="148"/>
      <c r="F1" s="148"/>
      <c r="G1" s="148"/>
      <c r="H1" s="148"/>
      <c r="I1" s="148"/>
      <c r="J1" s="148"/>
      <c r="K1" s="149"/>
    </row>
    <row r="2" spans="1:11" ht="98.25" customHeight="1">
      <c r="A2" s="144"/>
      <c r="B2" s="144"/>
      <c r="C2" s="38" t="s">
        <v>147</v>
      </c>
      <c r="D2" s="38" t="s">
        <v>148</v>
      </c>
      <c r="E2" s="38" t="s">
        <v>149</v>
      </c>
      <c r="F2" s="38" t="s">
        <v>150</v>
      </c>
      <c r="G2" s="38" t="s">
        <v>151</v>
      </c>
      <c r="H2" s="38" t="s">
        <v>133</v>
      </c>
      <c r="I2" s="38" t="s">
        <v>152</v>
      </c>
      <c r="J2" s="48" t="s">
        <v>188</v>
      </c>
      <c r="K2" s="42" t="s">
        <v>183</v>
      </c>
    </row>
    <row r="3" spans="1:11" ht="13.8">
      <c r="A3" s="23">
        <v>1</v>
      </c>
      <c r="B3" s="46" t="s">
        <v>153</v>
      </c>
      <c r="C3" s="23"/>
      <c r="D3" s="23"/>
      <c r="E3" s="23"/>
      <c r="F3" s="23"/>
      <c r="G3" s="23"/>
      <c r="H3" s="23"/>
      <c r="I3" s="23"/>
      <c r="J3" s="39"/>
      <c r="K3" s="42">
        <f>SUM(C3:I3)</f>
        <v>0</v>
      </c>
    </row>
    <row r="4" spans="1:11" ht="13.8">
      <c r="A4" s="23">
        <v>2</v>
      </c>
      <c r="B4" s="46" t="s">
        <v>154</v>
      </c>
      <c r="C4" s="23"/>
      <c r="D4" s="23"/>
      <c r="E4" s="23"/>
      <c r="F4" s="23"/>
      <c r="G4" s="23"/>
      <c r="H4" s="23"/>
      <c r="I4" s="23"/>
      <c r="J4" s="39"/>
      <c r="K4" s="42">
        <f t="shared" ref="K4:K31" si="0">SUM(C4:I4)</f>
        <v>0</v>
      </c>
    </row>
    <row r="5" spans="1:11" ht="27.6">
      <c r="A5" s="23">
        <v>3</v>
      </c>
      <c r="B5" s="46" t="s">
        <v>155</v>
      </c>
      <c r="C5" s="23"/>
      <c r="D5" s="23"/>
      <c r="E5" s="23"/>
      <c r="F5" s="23"/>
      <c r="G5" s="23"/>
      <c r="H5" s="23"/>
      <c r="I5" s="23"/>
      <c r="J5" s="39"/>
      <c r="K5" s="42">
        <f t="shared" si="0"/>
        <v>0</v>
      </c>
    </row>
    <row r="6" spans="1:11" ht="27.6">
      <c r="A6" s="23">
        <v>4</v>
      </c>
      <c r="B6" s="46" t="s">
        <v>187</v>
      </c>
      <c r="C6" s="23"/>
      <c r="D6" s="23"/>
      <c r="E6" s="23"/>
      <c r="F6" s="23"/>
      <c r="G6" s="23"/>
      <c r="H6" s="23"/>
      <c r="I6" s="23"/>
      <c r="J6" s="39"/>
      <c r="K6" s="42">
        <f t="shared" si="0"/>
        <v>0</v>
      </c>
    </row>
    <row r="7" spans="1:11" ht="13.8">
      <c r="A7" s="23">
        <v>5</v>
      </c>
      <c r="B7" s="46" t="s">
        <v>156</v>
      </c>
      <c r="C7" s="23"/>
      <c r="D7" s="23"/>
      <c r="E7" s="23"/>
      <c r="F7" s="23"/>
      <c r="G7" s="23"/>
      <c r="H7" s="23"/>
      <c r="I7" s="23"/>
      <c r="J7" s="39"/>
      <c r="K7" s="42">
        <f t="shared" si="0"/>
        <v>0</v>
      </c>
    </row>
    <row r="8" spans="1:11" ht="27.6">
      <c r="A8" s="23">
        <v>6</v>
      </c>
      <c r="B8" s="46" t="s">
        <v>157</v>
      </c>
      <c r="C8" s="23"/>
      <c r="D8" s="23"/>
      <c r="E8" s="23"/>
      <c r="F8" s="23"/>
      <c r="G8" s="23"/>
      <c r="H8" s="23"/>
      <c r="I8" s="23"/>
      <c r="J8" s="39"/>
      <c r="K8" s="42">
        <f t="shared" si="0"/>
        <v>0</v>
      </c>
    </row>
    <row r="9" spans="1:11" ht="13.8">
      <c r="A9" s="23">
        <v>7</v>
      </c>
      <c r="B9" s="46" t="s">
        <v>158</v>
      </c>
      <c r="C9" s="23"/>
      <c r="D9" s="23"/>
      <c r="E9" s="23"/>
      <c r="F9" s="23"/>
      <c r="G9" s="23"/>
      <c r="H9" s="23"/>
      <c r="I9" s="23"/>
      <c r="J9" s="39"/>
      <c r="K9" s="42">
        <f t="shared" si="0"/>
        <v>0</v>
      </c>
    </row>
    <row r="10" spans="1:11" ht="13.8">
      <c r="A10" s="23">
        <v>8</v>
      </c>
      <c r="B10" s="46" t="s">
        <v>159</v>
      </c>
      <c r="C10" s="23"/>
      <c r="D10" s="23"/>
      <c r="E10" s="23"/>
      <c r="F10" s="23"/>
      <c r="G10" s="23"/>
      <c r="H10" s="23"/>
      <c r="I10" s="23"/>
      <c r="J10" s="39"/>
      <c r="K10" s="42">
        <f t="shared" si="0"/>
        <v>0</v>
      </c>
    </row>
    <row r="11" spans="1:11" ht="13.8">
      <c r="A11" s="23">
        <v>9</v>
      </c>
      <c r="B11" s="46" t="s">
        <v>160</v>
      </c>
      <c r="C11" s="23"/>
      <c r="D11" s="23"/>
      <c r="E11" s="23"/>
      <c r="F11" s="23"/>
      <c r="G11" s="23"/>
      <c r="H11" s="23"/>
      <c r="I11" s="23"/>
      <c r="J11" s="39"/>
      <c r="K11" s="42">
        <f t="shared" si="0"/>
        <v>0</v>
      </c>
    </row>
    <row r="12" spans="1:11" ht="13.8">
      <c r="A12" s="23">
        <v>10</v>
      </c>
      <c r="B12" s="46" t="s">
        <v>161</v>
      </c>
      <c r="C12" s="23"/>
      <c r="D12" s="23"/>
      <c r="E12" s="23"/>
      <c r="F12" s="23"/>
      <c r="G12" s="23"/>
      <c r="H12" s="23"/>
      <c r="I12" s="23"/>
      <c r="J12" s="39"/>
      <c r="K12" s="42">
        <f t="shared" si="0"/>
        <v>0</v>
      </c>
    </row>
    <row r="13" spans="1:11" ht="13.8">
      <c r="A13" s="23">
        <v>11</v>
      </c>
      <c r="B13" s="46" t="s">
        <v>162</v>
      </c>
      <c r="C13" s="23"/>
      <c r="D13" s="23"/>
      <c r="E13" s="23"/>
      <c r="F13" s="23"/>
      <c r="G13" s="23"/>
      <c r="H13" s="23"/>
      <c r="I13" s="23"/>
      <c r="J13" s="39"/>
      <c r="K13" s="42">
        <f t="shared" si="0"/>
        <v>0</v>
      </c>
    </row>
    <row r="14" spans="1:11" ht="13.8">
      <c r="A14" s="23">
        <v>12</v>
      </c>
      <c r="B14" s="46" t="s">
        <v>163</v>
      </c>
      <c r="C14" s="23"/>
      <c r="D14" s="23"/>
      <c r="E14" s="23"/>
      <c r="F14" s="23"/>
      <c r="G14" s="23"/>
      <c r="H14" s="23"/>
      <c r="I14" s="23"/>
      <c r="J14" s="39"/>
      <c r="K14" s="42">
        <f t="shared" si="0"/>
        <v>0</v>
      </c>
    </row>
    <row r="15" spans="1:11" ht="13.8">
      <c r="A15" s="23">
        <v>13</v>
      </c>
      <c r="B15" s="46" t="s">
        <v>164</v>
      </c>
      <c r="C15" s="23"/>
      <c r="D15" s="23"/>
      <c r="E15" s="23"/>
      <c r="F15" s="23"/>
      <c r="G15" s="23"/>
      <c r="H15" s="23"/>
      <c r="I15" s="23"/>
      <c r="J15" s="39"/>
      <c r="K15" s="42">
        <f t="shared" si="0"/>
        <v>0</v>
      </c>
    </row>
    <row r="16" spans="1:11" ht="13.8">
      <c r="A16" s="23">
        <v>14</v>
      </c>
      <c r="B16" s="46" t="s">
        <v>165</v>
      </c>
      <c r="C16" s="23"/>
      <c r="D16" s="23"/>
      <c r="E16" s="23"/>
      <c r="F16" s="23"/>
      <c r="G16" s="23"/>
      <c r="H16" s="23"/>
      <c r="I16" s="23"/>
      <c r="J16" s="39"/>
      <c r="K16" s="42">
        <f t="shared" si="0"/>
        <v>0</v>
      </c>
    </row>
    <row r="17" spans="1:11" ht="13.8">
      <c r="A17" s="23">
        <v>15</v>
      </c>
      <c r="B17" s="46" t="s">
        <v>166</v>
      </c>
      <c r="C17" s="23"/>
      <c r="D17" s="23"/>
      <c r="E17" s="23"/>
      <c r="F17" s="23"/>
      <c r="G17" s="23"/>
      <c r="H17" s="23"/>
      <c r="I17" s="23"/>
      <c r="J17" s="39"/>
      <c r="K17" s="42">
        <f t="shared" si="0"/>
        <v>0</v>
      </c>
    </row>
    <row r="18" spans="1:11" ht="13.8">
      <c r="A18" s="23">
        <v>16</v>
      </c>
      <c r="B18" s="46" t="s">
        <v>167</v>
      </c>
      <c r="C18" s="23"/>
      <c r="D18" s="23"/>
      <c r="E18" s="23"/>
      <c r="F18" s="23"/>
      <c r="G18" s="23"/>
      <c r="H18" s="23"/>
      <c r="I18" s="23"/>
      <c r="J18" s="39"/>
      <c r="K18" s="42">
        <f t="shared" si="0"/>
        <v>0</v>
      </c>
    </row>
    <row r="19" spans="1:11" ht="13.8">
      <c r="A19" s="23">
        <v>17</v>
      </c>
      <c r="B19" s="46" t="s">
        <v>168</v>
      </c>
      <c r="C19" s="23"/>
      <c r="D19" s="23"/>
      <c r="E19" s="23"/>
      <c r="F19" s="23"/>
      <c r="G19" s="23"/>
      <c r="H19" s="23"/>
      <c r="I19" s="23"/>
      <c r="J19" s="39"/>
      <c r="K19" s="42">
        <f t="shared" si="0"/>
        <v>0</v>
      </c>
    </row>
    <row r="20" spans="1:11" ht="27.6">
      <c r="A20" s="23">
        <v>18</v>
      </c>
      <c r="B20" s="46" t="s">
        <v>169</v>
      </c>
      <c r="C20" s="23"/>
      <c r="D20" s="23"/>
      <c r="E20" s="23"/>
      <c r="F20" s="23"/>
      <c r="G20" s="23"/>
      <c r="H20" s="23"/>
      <c r="I20" s="23"/>
      <c r="J20" s="39"/>
      <c r="K20" s="42">
        <f t="shared" si="0"/>
        <v>0</v>
      </c>
    </row>
    <row r="21" spans="1:11" ht="27.6">
      <c r="A21" s="23">
        <v>19</v>
      </c>
      <c r="B21" s="46" t="s">
        <v>170</v>
      </c>
      <c r="C21" s="23"/>
      <c r="D21" s="23"/>
      <c r="E21" s="23"/>
      <c r="F21" s="23"/>
      <c r="G21" s="23"/>
      <c r="H21" s="23"/>
      <c r="I21" s="23"/>
      <c r="J21" s="39"/>
      <c r="K21" s="42">
        <f t="shared" si="0"/>
        <v>0</v>
      </c>
    </row>
    <row r="22" spans="1:11" ht="13.8">
      <c r="A22" s="23">
        <v>20</v>
      </c>
      <c r="B22" s="46" t="s">
        <v>171</v>
      </c>
      <c r="C22" s="23"/>
      <c r="D22" s="23"/>
      <c r="E22" s="23"/>
      <c r="F22" s="23"/>
      <c r="G22" s="23"/>
      <c r="H22" s="23"/>
      <c r="I22" s="23"/>
      <c r="J22" s="39"/>
      <c r="K22" s="42">
        <f t="shared" si="0"/>
        <v>0</v>
      </c>
    </row>
    <row r="23" spans="1:11" ht="41.4">
      <c r="A23" s="23">
        <v>21</v>
      </c>
      <c r="B23" s="46" t="s">
        <v>172</v>
      </c>
      <c r="C23" s="23"/>
      <c r="D23" s="23"/>
      <c r="E23" s="23"/>
      <c r="F23" s="23"/>
      <c r="G23" s="23"/>
      <c r="H23" s="23"/>
      <c r="I23" s="23"/>
      <c r="J23" s="39"/>
      <c r="K23" s="42">
        <f t="shared" si="0"/>
        <v>0</v>
      </c>
    </row>
    <row r="24" spans="1:11" ht="27.6">
      <c r="A24" s="23">
        <v>22</v>
      </c>
      <c r="B24" s="46" t="s">
        <v>173</v>
      </c>
      <c r="C24" s="23"/>
      <c r="D24" s="23"/>
      <c r="E24" s="23"/>
      <c r="F24" s="23"/>
      <c r="G24" s="23"/>
      <c r="H24" s="23"/>
      <c r="I24" s="23"/>
      <c r="J24" s="39"/>
      <c r="K24" s="42">
        <f t="shared" si="0"/>
        <v>0</v>
      </c>
    </row>
    <row r="25" spans="1:11" ht="13.8">
      <c r="A25" s="23">
        <v>24</v>
      </c>
      <c r="B25" s="46" t="s">
        <v>174</v>
      </c>
      <c r="C25" s="23"/>
      <c r="D25" s="23"/>
      <c r="E25" s="23"/>
      <c r="F25" s="23"/>
      <c r="G25" s="23"/>
      <c r="H25" s="23"/>
      <c r="I25" s="23"/>
      <c r="J25" s="39"/>
      <c r="K25" s="42">
        <f t="shared" si="0"/>
        <v>0</v>
      </c>
    </row>
    <row r="26" spans="1:11" ht="27.6">
      <c r="A26" s="23">
        <v>25</v>
      </c>
      <c r="B26" s="46" t="s">
        <v>175</v>
      </c>
      <c r="C26" s="23"/>
      <c r="D26" s="23"/>
      <c r="E26" s="23"/>
      <c r="F26" s="23"/>
      <c r="G26" s="23"/>
      <c r="H26" s="23"/>
      <c r="I26" s="23"/>
      <c r="J26" s="39"/>
      <c r="K26" s="42">
        <f t="shared" si="0"/>
        <v>0</v>
      </c>
    </row>
    <row r="27" spans="1:11" ht="13.8">
      <c r="A27" s="23">
        <v>26</v>
      </c>
      <c r="B27" s="46" t="s">
        <v>176</v>
      </c>
      <c r="C27" s="23"/>
      <c r="D27" s="23"/>
      <c r="E27" s="23"/>
      <c r="F27" s="23"/>
      <c r="G27" s="23"/>
      <c r="H27" s="23"/>
      <c r="I27" s="23"/>
      <c r="J27" s="39"/>
      <c r="K27" s="42">
        <f t="shared" si="0"/>
        <v>0</v>
      </c>
    </row>
    <row r="28" spans="1:11" ht="27.6">
      <c r="A28" s="23">
        <v>27</v>
      </c>
      <c r="B28" s="45" t="s">
        <v>177</v>
      </c>
      <c r="C28" s="23"/>
      <c r="D28" s="23"/>
      <c r="E28" s="23"/>
      <c r="F28" s="23"/>
      <c r="G28" s="23"/>
      <c r="H28" s="23"/>
      <c r="I28" s="23"/>
      <c r="J28" s="39"/>
      <c r="K28" s="42">
        <f t="shared" si="0"/>
        <v>0</v>
      </c>
    </row>
    <row r="29" spans="1:11" ht="27.6">
      <c r="A29" s="23">
        <v>28</v>
      </c>
      <c r="B29" s="46" t="s">
        <v>178</v>
      </c>
      <c r="C29" s="23"/>
      <c r="D29" s="23"/>
      <c r="E29" s="23"/>
      <c r="F29" s="23"/>
      <c r="G29" s="23"/>
      <c r="H29" s="23"/>
      <c r="I29" s="23"/>
      <c r="J29" s="39"/>
      <c r="K29" s="42">
        <f t="shared" si="0"/>
        <v>0</v>
      </c>
    </row>
    <row r="30" spans="1:11" ht="13.8">
      <c r="A30" s="24">
        <v>29</v>
      </c>
      <c r="B30" s="47" t="s">
        <v>179</v>
      </c>
      <c r="C30" s="24"/>
      <c r="D30" s="24"/>
      <c r="E30" s="24"/>
      <c r="F30" s="24"/>
      <c r="G30" s="24"/>
      <c r="H30" s="24"/>
      <c r="I30" s="24"/>
      <c r="J30" s="40"/>
      <c r="K30" s="42">
        <f t="shared" si="0"/>
        <v>0</v>
      </c>
    </row>
    <row r="31" spans="1:11" ht="15" customHeight="1">
      <c r="A31" s="145" t="s">
        <v>182</v>
      </c>
      <c r="B31" s="146"/>
      <c r="C31" s="42">
        <f>SUM(C3:C30)</f>
        <v>0</v>
      </c>
      <c r="D31" s="42">
        <f t="shared" ref="D31:I31" si="1">SUM(D3:D30)</f>
        <v>0</v>
      </c>
      <c r="E31" s="42">
        <f t="shared" si="1"/>
        <v>0</v>
      </c>
      <c r="F31" s="42">
        <f t="shared" si="1"/>
        <v>0</v>
      </c>
      <c r="G31" s="42">
        <f t="shared" si="1"/>
        <v>0</v>
      </c>
      <c r="H31" s="42">
        <f t="shared" si="1"/>
        <v>0</v>
      </c>
      <c r="I31" s="42">
        <f t="shared" si="1"/>
        <v>0</v>
      </c>
      <c r="J31" s="43" t="s">
        <v>72</v>
      </c>
      <c r="K31" s="42">
        <f t="shared" si="0"/>
        <v>0</v>
      </c>
    </row>
    <row r="32" spans="1:11" ht="13.8">
      <c r="A32" s="44"/>
    </row>
    <row r="33" spans="1:1" ht="13.8">
      <c r="A33" s="44"/>
    </row>
  </sheetData>
  <mergeCells count="4">
    <mergeCell ref="A1:A2"/>
    <mergeCell ref="B1:B2"/>
    <mergeCell ref="A31:B31"/>
    <mergeCell ref="C1:K1"/>
  </mergeCells>
  <printOptions horizontalCentered="1" gridLines="1"/>
  <pageMargins left="0.31496062992125984" right="0.31496062992125984" top="0.35433070866141736" bottom="0.35433070866141736" header="0" footer="0"/>
  <pageSetup paperSize="9" scale="77" pageOrder="overThenDown" orientation="landscape" cellComments="atEn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view="pageBreakPreview" zoomScale="60" zoomScaleNormal="100" workbookViewId="0">
      <selection activeCell="A2" sqref="A2:J2"/>
    </sheetView>
  </sheetViews>
  <sheetFormatPr defaultColWidth="9.109375" defaultRowHeight="18"/>
  <cols>
    <col min="1" max="2" width="8.109375" style="49" bestFit="1" customWidth="1"/>
    <col min="3" max="3" width="14.5546875" style="49" bestFit="1" customWidth="1"/>
    <col min="4" max="4" width="9.109375" style="49" bestFit="1" customWidth="1"/>
    <col min="5" max="5" width="13.33203125" style="49" customWidth="1"/>
    <col min="6" max="6" width="15" style="49" customWidth="1"/>
    <col min="7" max="7" width="15.109375" style="49" customWidth="1"/>
    <col min="8" max="8" width="11.6640625" style="49" bestFit="1" customWidth="1"/>
    <col min="9" max="9" width="25.109375" style="49" customWidth="1"/>
    <col min="10" max="10" width="28.33203125" style="49" customWidth="1"/>
    <col min="11" max="16384" width="9.109375" style="49"/>
  </cols>
  <sheetData>
    <row r="1" spans="1:10">
      <c r="A1" s="150" t="s">
        <v>200</v>
      </c>
      <c r="B1" s="150"/>
      <c r="C1" s="150"/>
      <c r="D1" s="150"/>
      <c r="E1" s="150"/>
      <c r="F1" s="150"/>
      <c r="G1" s="150"/>
      <c r="H1" s="150"/>
      <c r="I1" s="150"/>
      <c r="J1" s="150"/>
    </row>
    <row r="2" spans="1:10">
      <c r="A2" s="150" t="s">
        <v>201</v>
      </c>
      <c r="B2" s="150"/>
      <c r="C2" s="150"/>
      <c r="D2" s="150"/>
      <c r="E2" s="150"/>
      <c r="F2" s="150"/>
      <c r="G2" s="150"/>
      <c r="H2" s="150"/>
      <c r="I2" s="150"/>
      <c r="J2" s="150"/>
    </row>
    <row r="3" spans="1:10">
      <c r="A3" s="153" t="s">
        <v>202</v>
      </c>
      <c r="B3" s="153"/>
      <c r="C3" s="153"/>
      <c r="D3" s="153"/>
      <c r="E3" s="153"/>
      <c r="F3" s="153"/>
      <c r="G3" s="153"/>
      <c r="H3" s="153"/>
      <c r="I3" s="151"/>
      <c r="J3" s="151"/>
    </row>
    <row r="4" spans="1:10">
      <c r="A4" s="152" t="s">
        <v>212</v>
      </c>
      <c r="B4" s="152"/>
      <c r="C4" s="152"/>
      <c r="D4" s="152"/>
      <c r="E4" s="152"/>
      <c r="F4" s="152"/>
      <c r="G4" s="152"/>
      <c r="H4" s="152"/>
      <c r="I4" s="151"/>
      <c r="J4" s="151"/>
    </row>
    <row r="5" spans="1:10">
      <c r="A5" s="152" t="s">
        <v>203</v>
      </c>
      <c r="B5" s="152"/>
      <c r="C5" s="152"/>
      <c r="D5" s="152"/>
      <c r="E5" s="152"/>
      <c r="F5" s="152"/>
      <c r="G5" s="152"/>
      <c r="H5" s="152"/>
      <c r="I5" s="151"/>
      <c r="J5" s="151"/>
    </row>
    <row r="6" spans="1:10">
      <c r="A6" s="152" t="s">
        <v>207</v>
      </c>
      <c r="B6" s="152"/>
      <c r="C6" s="152"/>
      <c r="D6" s="152"/>
      <c r="E6" s="152"/>
      <c r="F6" s="152"/>
      <c r="G6" s="152"/>
      <c r="H6" s="152"/>
      <c r="I6" s="151"/>
      <c r="J6" s="151"/>
    </row>
    <row r="7" spans="1:10" ht="18.75" customHeight="1">
      <c r="A7" s="152" t="s">
        <v>215</v>
      </c>
      <c r="B7" s="152"/>
      <c r="C7" s="152"/>
      <c r="D7" s="152"/>
      <c r="E7" s="152"/>
      <c r="F7" s="152"/>
      <c r="G7" s="152"/>
      <c r="H7" s="152"/>
      <c r="I7" s="151"/>
      <c r="J7" s="151"/>
    </row>
    <row r="8" spans="1:10">
      <c r="A8" s="152" t="s">
        <v>213</v>
      </c>
      <c r="B8" s="152"/>
      <c r="C8" s="152"/>
      <c r="D8" s="152"/>
      <c r="E8" s="152"/>
      <c r="F8" s="152"/>
      <c r="G8" s="152"/>
      <c r="H8" s="152"/>
      <c r="I8" s="151"/>
      <c r="J8" s="151"/>
    </row>
    <row r="9" spans="1:10">
      <c r="A9" s="152" t="s">
        <v>214</v>
      </c>
      <c r="B9" s="152"/>
      <c r="C9" s="152"/>
      <c r="D9" s="152"/>
      <c r="E9" s="152"/>
      <c r="F9" s="152"/>
      <c r="G9" s="152"/>
      <c r="H9" s="152"/>
      <c r="I9" s="151"/>
      <c r="J9" s="151"/>
    </row>
    <row r="10" spans="1:10" s="51" customFormat="1" ht="72">
      <c r="A10" s="50" t="s">
        <v>193</v>
      </c>
      <c r="B10" s="50" t="s">
        <v>194</v>
      </c>
      <c r="C10" s="50" t="s">
        <v>205</v>
      </c>
      <c r="D10" s="50" t="s">
        <v>195</v>
      </c>
      <c r="E10" s="50" t="s">
        <v>196</v>
      </c>
      <c r="F10" s="50" t="s">
        <v>204</v>
      </c>
      <c r="G10" s="50" t="s">
        <v>197</v>
      </c>
      <c r="H10" s="50" t="s">
        <v>198</v>
      </c>
      <c r="I10" s="50" t="s">
        <v>206</v>
      </c>
      <c r="J10" s="50" t="s">
        <v>199</v>
      </c>
    </row>
    <row r="11" spans="1:10">
      <c r="A11" s="53" t="s">
        <v>210</v>
      </c>
      <c r="B11" s="53" t="s">
        <v>209</v>
      </c>
      <c r="C11" s="53">
        <v>30</v>
      </c>
      <c r="D11" s="53">
        <v>1</v>
      </c>
      <c r="E11" s="53">
        <v>15</v>
      </c>
      <c r="F11" s="53" t="s">
        <v>211</v>
      </c>
      <c r="G11" s="53">
        <v>55</v>
      </c>
      <c r="H11" s="53">
        <f>ROUND((G11/(C11-D11)),2)</f>
        <v>1.9</v>
      </c>
      <c r="I11" s="54"/>
      <c r="J11" s="54"/>
    </row>
    <row r="12" spans="1:10">
      <c r="A12" s="50">
        <v>1</v>
      </c>
      <c r="B12" s="50"/>
      <c r="C12" s="50"/>
      <c r="D12" s="50"/>
      <c r="E12" s="50"/>
      <c r="F12" s="50"/>
      <c r="G12" s="50"/>
      <c r="H12" s="50" t="e">
        <f t="shared" ref="H12:H14" si="0">ROUND((G12/(C12-D12)),2)</f>
        <v>#DIV/0!</v>
      </c>
      <c r="I12" s="52"/>
      <c r="J12" s="52"/>
    </row>
    <row r="13" spans="1:10">
      <c r="A13" s="50">
        <v>2</v>
      </c>
      <c r="B13" s="50"/>
      <c r="C13" s="50"/>
      <c r="D13" s="50"/>
      <c r="E13" s="50"/>
      <c r="F13" s="50"/>
      <c r="G13" s="50"/>
      <c r="H13" s="50" t="e">
        <f t="shared" si="0"/>
        <v>#DIV/0!</v>
      </c>
      <c r="I13" s="52"/>
      <c r="J13" s="52"/>
    </row>
    <row r="14" spans="1:10">
      <c r="A14" s="50" t="s">
        <v>208</v>
      </c>
      <c r="B14" s="50"/>
      <c r="C14" s="50"/>
      <c r="D14" s="50"/>
      <c r="E14" s="50"/>
      <c r="F14" s="50"/>
      <c r="G14" s="50"/>
      <c r="H14" s="50" t="e">
        <f t="shared" si="0"/>
        <v>#DIV/0!</v>
      </c>
      <c r="I14" s="52"/>
      <c r="J14" s="52"/>
    </row>
  </sheetData>
  <mergeCells count="16">
    <mergeCell ref="A9:H9"/>
    <mergeCell ref="I9:J9"/>
    <mergeCell ref="I4:J4"/>
    <mergeCell ref="A8:H8"/>
    <mergeCell ref="I8:J8"/>
    <mergeCell ref="A7:H7"/>
    <mergeCell ref="I7:J7"/>
    <mergeCell ref="A1:J1"/>
    <mergeCell ref="A2:J2"/>
    <mergeCell ref="I3:J3"/>
    <mergeCell ref="I5:J5"/>
    <mergeCell ref="I6:J6"/>
    <mergeCell ref="A4:H4"/>
    <mergeCell ref="A3:H3"/>
    <mergeCell ref="A5:H5"/>
    <mergeCell ref="A6:H6"/>
  </mergeCells>
  <pageMargins left="0.25" right="0.25" top="0.75" bottom="0.75" header="0.3" footer="0.3"/>
  <pageSetup paperSize="9" scale="6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АУП (СОШ)</vt:lpstr>
      <vt:lpstr>АУП (ДОУ)</vt:lpstr>
      <vt:lpstr>Контрольные списки (ОБРАЗЕЦ)</vt:lpstr>
      <vt:lpstr>Контрольные списки (СОШ)</vt:lpstr>
      <vt:lpstr>Контрольные списки (ДОУ)</vt:lpstr>
      <vt:lpstr>Вакансии (ОУ)</vt:lpstr>
      <vt:lpstr>Вакансии (ДОУ)</vt:lpstr>
      <vt:lpstr>Комплектование классов</vt:lpstr>
      <vt:lpstr>'АУП (ДОУ)'!Заголовки_для_печати</vt:lpstr>
      <vt:lpstr>'АУП (СОШ)'!Заголовки_для_печати</vt:lpstr>
      <vt:lpstr>'АУП (ДОУ)'!Область_печати</vt:lpstr>
      <vt:lpstr>'АУП (СОШ)'!Область_печати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Жихарев Максим Андреевич</dc:creator>
  <cp:keywords/>
  <dc:description/>
  <cp:lastModifiedBy>1</cp:lastModifiedBy>
  <cp:revision/>
  <cp:lastPrinted>2023-06-05T11:54:53Z</cp:lastPrinted>
  <dcterms:created xsi:type="dcterms:W3CDTF">2015-06-05T18:19:34Z</dcterms:created>
  <dcterms:modified xsi:type="dcterms:W3CDTF">2023-09-07T17:16:40Z</dcterms:modified>
  <cp:category/>
  <cp:contentStatus/>
</cp:coreProperties>
</file>